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270" windowWidth="14940" windowHeight="9150"/>
  </bookViews>
  <sheets>
    <sheet name="Доходы" sheetId="1" r:id="rId1"/>
    <sheet name="Расходы" sheetId="2" r:id="rId2"/>
    <sheet name="_params" sheetId="4" state="hidden" r:id="rId3"/>
  </sheets>
  <definedNames>
    <definedName name="APPT" localSheetId="0">Доходы!$A$25</definedName>
    <definedName name="APPT" localSheetId="1">Расходы!$A$21</definedName>
    <definedName name="FILE_NAME" localSheetId="0">Доходы!$H$4</definedName>
    <definedName name="FIO" localSheetId="0">Доходы!$D$25</definedName>
    <definedName name="FIO" localSheetId="1">Расходы!$D$21</definedName>
    <definedName name="FORM_CODE" localSheetId="0">Доходы!$H$6</definedName>
    <definedName name="LAST_CELL" localSheetId="0">Доходы!$F$65</definedName>
    <definedName name="LAST_CELL" localSheetId="1">Расходы!$F$131</definedName>
    <definedName name="PARAMS" localSheetId="0">Доходы!$H$2</definedName>
    <definedName name="PERIOD" localSheetId="0">Доходы!$H$7</definedName>
    <definedName name="RANGE_NAMES" localSheetId="0">Доходы!$H$10</definedName>
    <definedName name="RBEGIN_1" localSheetId="0">Доходы!$A$20</definedName>
    <definedName name="RBEGIN_1" localSheetId="1">Расходы!$A$13</definedName>
    <definedName name="REG_DATE" localSheetId="0">Доходы!$H$5</definedName>
    <definedName name="REND_1" localSheetId="0">Доходы!$A$65</definedName>
    <definedName name="REND_1" localSheetId="1">Расходы!$A$132</definedName>
    <definedName name="SIGN" localSheetId="0">Доходы!$A$24:$D$26</definedName>
    <definedName name="SIGN" localSheetId="1">Расходы!$A$20:$D$22</definedName>
    <definedName name="SRC_CODE" localSheetId="0">Доходы!$H$9</definedName>
    <definedName name="SRC_KIND" localSheetId="0">Доходы!$H$8</definedName>
  </definedNames>
  <calcPr calcId="144525"/>
</workbook>
</file>

<file path=xl/calcChain.xml><?xml version="1.0" encoding="utf-8"?>
<calcChain xmlns="http://schemas.openxmlformats.org/spreadsheetml/2006/main">
  <c r="F15" i="2" l="1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3" i="2"/>
  <c r="F22" i="1"/>
  <c r="F23" i="1"/>
  <c r="F24" i="1"/>
  <c r="F25" i="1"/>
  <c r="F26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3" i="1"/>
  <c r="F44" i="1"/>
  <c r="F45" i="1"/>
  <c r="F46" i="1"/>
  <c r="F47" i="1"/>
  <c r="F48" i="1"/>
  <c r="F49" i="1"/>
  <c r="F50" i="1"/>
  <c r="F51" i="1"/>
  <c r="F53" i="1"/>
  <c r="F54" i="1"/>
  <c r="F55" i="1"/>
  <c r="F56" i="1"/>
  <c r="F57" i="1"/>
  <c r="F58" i="1"/>
  <c r="F20" i="1"/>
  <c r="F119" i="2" l="1"/>
  <c r="F120" i="2"/>
  <c r="F121" i="2"/>
  <c r="F122" i="2"/>
  <c r="F123" i="2"/>
  <c r="F124" i="2"/>
  <c r="F125" i="2"/>
  <c r="F126" i="2"/>
  <c r="F127" i="2"/>
  <c r="F128" i="2"/>
  <c r="F129" i="2"/>
  <c r="F130" i="2"/>
</calcChain>
</file>

<file path=xl/sharedStrings.xml><?xml version="1.0" encoding="utf-8"?>
<sst xmlns="http://schemas.openxmlformats.org/spreadsheetml/2006/main" count="562" uniqueCount="294">
  <si>
    <t>КОДЫ</t>
  </si>
  <si>
    <t xml:space="preserve">  Форма по ОКУД</t>
  </si>
  <si>
    <t xml:space="preserve">                   Дата</t>
  </si>
  <si>
    <t>01.10.2024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</si>
  <si>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</si>
  <si>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</si>
  <si>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</si>
  <si>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</si>
  <si>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</si>
  <si>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</si>
  <si>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Единица измерения: руб.</t>
  </si>
  <si>
    <t>892</t>
  </si>
  <si>
    <t/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</si>
  <si>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</si>
  <si>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</si>
  <si>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</si>
  <si>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</si>
  <si>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</si>
  <si>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</si>
  <si>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</si>
  <si>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</si>
  <si>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</si>
  <si>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</si>
  <si>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</si>
  <si>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</si>
  <si>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</si>
  <si>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</si>
  <si>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</si>
  <si>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</si>
  <si>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</si>
  <si>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</si>
  <si>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</si>
  <si>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</si>
  <si>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</si>
  <si>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</si>
  <si>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</si>
  <si>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</si>
  <si>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-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</si>
  <si>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</si>
  <si>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</si>
  <si>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</si>
  <si>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</si>
  <si>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</si>
  <si>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</si>
  <si>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</si>
  <si>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</si>
  <si>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</si>
  <si>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</si>
  <si>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</si>
  <si>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</si>
  <si>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</si>
  <si>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</si>
  <si>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</si>
  <si>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</si>
  <si>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</si>
  <si>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</si>
  <si>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</si>
  <si>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</si>
  <si>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</si>
  <si>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</si>
  <si>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</si>
  <si>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</si>
  <si>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</si>
  <si>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</si>
  <si>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</si>
  <si>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</si>
  <si>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</si>
  <si>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</si>
  <si>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ДОХОДЫ ОТ ИСПОЛЬЗОВАНИЯ ИМУЩЕСТВА, НАХОДЯЩЕГОСЯ В ГОСУДАРСТВЕННОЙ И МУНИЦИПАЛЬНОЙ СОБСТВЕННОСТИ</t>
  </si>
  <si>
    <t>703 11100000000000000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</si>
  <si>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</si>
  <si>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703 11105000000000120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</si>
  <si>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</si>
  <si>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703 11105070000000120</t>
  </si>
  <si>
    <t>Доходы от сдачи в аренду имущества, составляющего казну сельских поселений (за исключением земельных участков)</t>
  </si>
  <si>
    <t>703 11105075100000120</t>
  </si>
  <si>
    <t>БЕЗВОЗМЕЗДНЫЕ ПОСТУПЛЕНИЯ</t>
  </si>
  <si>
    <t>703 20000000000000000</t>
  </si>
  <si>
    <t>БЕЗВОЗМЕЗДНЫЕ ПОСТУПЛЕНИЯ ОТ ДРУГИХ БЮДЖЕТОВ БЮДЖЕТНОЙ СИСТЕМЫ РОССИЙСКОЙ ФЕДЕРАЦИИ</t>
  </si>
  <si>
    <t>703 20200000000000000</t>
  </si>
  <si>
    <t>Дотации бюджетам бюджетной системы Российской Федерации</t>
  </si>
  <si>
    <t>703 20210000000000150</t>
  </si>
  <si>
    <t>Дотации бюджетам на выравнивание бюджетной обеспеченности из бюджетов муниципальных районов</t>
  </si>
  <si>
    <t>703 20216001000000150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</si>
  <si>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</si>
  <si>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703 20216001100000150</t>
  </si>
  <si>
    <t>Дотации бюджетам сельских поселений на выравнивание бюджетной обеспеченности за счет субвенции из республиканского бюджета Кабардино-Балкарской Республики</t>
  </si>
  <si>
    <t>703 20216001107001150</t>
  </si>
  <si>
    <t>Субсидии бюджетам бюджетной системы Российской Федерации (межбюджетные субсидии)</t>
  </si>
  <si>
    <t>703 20220000000000150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</si>
  <si>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</si>
  <si>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703 20220216000000150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</si>
  <si>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</si>
  <si>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703 20220216100000150</t>
  </si>
  <si>
    <t>Субвенции бюджетам бюджетной системы Российской Федерации</t>
  </si>
  <si>
    <t>703 20230000000000150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</si>
  <si>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</si>
  <si>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703 20235118000000150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</si>
  <si>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</si>
  <si>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703 20235118100000150</t>
  </si>
  <si>
    <t>Иные межбюджетные трансферты</t>
  </si>
  <si>
    <t>703 20240000000000150</t>
  </si>
  <si>
    <t>Прочие межбюджетные трансферты, передаваемые бюджетам</t>
  </si>
  <si>
    <t>703 20249999000000150</t>
  </si>
  <si>
    <t>Прочие межбюджетные трансферты, передаваемые бюджетам сельских поселений</t>
  </si>
  <si>
    <t>703 20249999100000150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</si>
  <si>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</si>
  <si>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703 21800000000000000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</si>
  <si>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</si>
  <si>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703 21800000000000150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</si>
  <si>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</si>
  <si>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703 21800000100000150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</si>
  <si>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</si>
  <si>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703 21860010100000150</t>
  </si>
  <si>
    <t xml:space="preserve">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</si>
  <si>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</si>
  <si>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</si>
  <si>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</si>
  <si>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</si>
  <si>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</si>
  <si>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</si>
  <si>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</si>
  <si>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</si>
  <si>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</si>
  <si>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</si>
  <si>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</si>
  <si>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</si>
  <si>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</si>
  <si>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</si>
  <si>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</si>
  <si>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</si>
  <si>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</si>
  <si>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</si>
  <si>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Закупка товаров, работ, услуг в сфере информационно-коммуникационных технологий</t>
  </si>
  <si>
    <t xml:space="preserve">000 0100 0000000000 242 </t>
  </si>
  <si>
    <t>Закупка товаров, работ, услуг в целях капитального ремонта государственного (муниципального) имущества</t>
  </si>
  <si>
    <t xml:space="preserve">000 0100 0000000000 243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</si>
  <si>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</si>
  <si>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</si>
  <si>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</si>
  <si>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</si>
  <si>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</si>
  <si>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</si>
  <si>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</si>
  <si>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</si>
  <si>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</si>
  <si>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</si>
  <si>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</si>
  <si>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</si>
  <si>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</si>
  <si>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иных платежей</t>
  </si>
  <si>
    <t xml:space="preserve">000 0100 0000000000 853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</si>
  <si>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</si>
  <si>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</si>
  <si>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</si>
  <si>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</si>
  <si>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</si>
  <si>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</si>
  <si>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</si>
  <si>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</si>
  <si>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</si>
  <si>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</si>
  <si>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</si>
  <si>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</si>
  <si>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</si>
  <si>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</si>
  <si>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000 0104 0000000000 242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</si>
  <si>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</si>
  <si>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</si>
  <si>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</si>
  <si>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000 0104 0000000000 850 </t>
  </si>
  <si>
    <t xml:space="preserve">000 0104 0000000000 851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</si>
  <si>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</si>
  <si>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</si>
  <si>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</si>
  <si>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</si>
  <si>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</si>
  <si>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</si>
  <si>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</si>
  <si>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</si>
  <si>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000 0113 0000000000 243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</si>
  <si>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</si>
  <si>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</si>
  <si>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</si>
  <si>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</si>
  <si>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</si>
  <si>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</si>
  <si>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</si>
  <si>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</si>
  <si>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</si>
  <si>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</si>
  <si>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</si>
  <si>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</si>
  <si>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</si>
  <si>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</si>
  <si>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</si>
  <si>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</si>
  <si>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</si>
  <si>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</si>
  <si>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</si>
  <si>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</si>
  <si>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</si>
  <si>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000 0400 0000000000 247 </t>
  </si>
  <si>
    <t xml:space="preserve">000 0400 0000000000 800 </t>
  </si>
  <si>
    <t xml:space="preserve">000 0400 0000000000 850 </t>
  </si>
  <si>
    <t xml:space="preserve">000 0400 0000000000 851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</si>
  <si>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</si>
  <si>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</si>
  <si>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</si>
  <si>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</si>
  <si>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</si>
  <si>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000 0409 0000000000 247 </t>
  </si>
  <si>
    <t xml:space="preserve">000 0409 0000000000 800 </t>
  </si>
  <si>
    <t xml:space="preserve">000 0409 0000000000 850 </t>
  </si>
  <si>
    <t xml:space="preserve">000 0409 0000000000 851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</si>
  <si>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</si>
  <si>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</si>
  <si>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</si>
  <si>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</si>
  <si>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</si>
  <si>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</si>
  <si>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 xml:space="preserve">000 0500 0000000000 500 </t>
  </si>
  <si>
    <t xml:space="preserve">000 0500 0000000000 540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</si>
  <si>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</si>
  <si>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</si>
  <si>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</si>
  <si>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</si>
  <si>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</si>
  <si>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</si>
  <si>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</si>
  <si>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</si>
  <si>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</si>
  <si>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</si>
  <si>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000 0502 0000000000 247 </t>
  </si>
  <si>
    <t xml:space="preserve">000 0502 0000000000 500 </t>
  </si>
  <si>
    <t xml:space="preserve">000 0502 0000000000 540 </t>
  </si>
  <si>
    <t>КУЛЬТУРА, КИНЕМАТОГРАФИЯ</t>
  </si>
  <si>
    <t xml:space="preserve">000 0800 0000000000 000 </t>
  </si>
  <si>
    <t xml:space="preserve">000 0800 0000000000 100 </t>
  </si>
  <si>
    <t>Расходы на выплаты персоналу казенных учреждений</t>
  </si>
  <si>
    <t xml:space="preserve">000 0800 0000000000 110 </t>
  </si>
  <si>
    <t>Фонд оплаты труда учреждений</t>
  </si>
  <si>
    <t xml:space="preserve">000 0800 0000000000 111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</si>
  <si>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</si>
  <si>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</si>
  <si>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</si>
  <si>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</si>
  <si>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000 0800 0000000000 242 </t>
  </si>
  <si>
    <t xml:space="preserve">000 0800 0000000000 244 </t>
  </si>
  <si>
    <t xml:space="preserve">000 0800 0000000000 247 </t>
  </si>
  <si>
    <t xml:space="preserve">000 0800 0000000000 800 </t>
  </si>
  <si>
    <t xml:space="preserve">000 0800 0000000000 850 </t>
  </si>
  <si>
    <t xml:space="preserve">000 0800 0000000000 851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</si>
  <si>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</si>
  <si>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</si>
  <si>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</si>
  <si>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</si>
  <si>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000 0801 0000000000 111 </t>
  </si>
  <si>
    <t xml:space="preserve">000 0801 0000000000 119 </t>
  </si>
  <si>
    <t xml:space="preserve">000 0801 0000000000 200 </t>
  </si>
  <si>
    <t xml:space="preserve">000 0801 0000000000 240 </t>
  </si>
  <si>
    <t xml:space="preserve">000 0801 0000000000 242 </t>
  </si>
  <si>
    <t xml:space="preserve">000 0801 0000000000 244 </t>
  </si>
  <si>
    <t xml:space="preserve">000 0801 0000000000 247 </t>
  </si>
  <si>
    <t xml:space="preserve">000 0801 0000000000 800 </t>
  </si>
  <si>
    <t xml:space="preserve">000 0801 0000000000 850 </t>
  </si>
  <si>
    <t xml:space="preserve">000 0801 0000000000 851 </t>
  </si>
  <si>
    <t>Результат исполнения бюджета (дефицит / профицит)</t>
  </si>
  <si>
    <t>450</t>
  </si>
  <si>
    <t xml:space="preserve">x                    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</si>
  <si>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</si>
  <si>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</si>
  <si>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</si>
  <si>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</si>
  <si>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</si>
  <si>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</si>
  <si>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</si>
  <si>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</si>
  <si>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</si>
  <si>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</si>
  <si>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</si>
  <si>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D:\выгрузки\117Y01.txt</t>
  </si>
  <si>
    <t>Доходы/EXPORT_SRC_CODE</t>
  </si>
  <si>
    <t>Доходы/PERIOD</t>
  </si>
  <si>
    <t>52503271</t>
  </si>
  <si>
    <t>703</t>
  </si>
  <si>
    <t>83625454</t>
  </si>
  <si>
    <t>местный бюджет</t>
  </si>
  <si>
    <t>Периодичность:квартальная</t>
  </si>
  <si>
    <t xml:space="preserve">                                 Доходы бюджета</t>
  </si>
  <si>
    <t>Местная администрация сельского поселения Советское  Прохладненского муниципального района КБР</t>
  </si>
  <si>
    <t>ОТЧЕТ ОБ ИСПОЛНЕНИИ БЮДЖЕТА ЗА 3 КВАРТАЛ2024г.</t>
  </si>
  <si>
    <t>% исполнения</t>
  </si>
  <si>
    <t>Утвержден                                                                 Постановлением    № 23 от 07.10.2024г.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</si>
</sst>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1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8"/>
      <name val="Arial Cyr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Arial Cyr"/>
      <family val="2"/>
      <charset val="204"/>
    </font>
    <font>
      <sz val="9"/>
      <name val="Arial Cyr"/>
    </font>
    <font>
      <b/>
      <sz val="1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9" fontId="2" fillId="0" borderId="30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1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165" fontId="2" fillId="0" borderId="30" xfId="0" applyNumberFormat="1" applyFont="1" applyBorder="1" applyAlignment="1" applyProtection="1">
      <alignment horizontal="left" wrapText="1"/>
    </xf>
    <xf numFmtId="0" fontId="2" fillId="0" borderId="32" xfId="0" applyFont="1" applyBorder="1" applyAlignment="1" applyProtection="1">
      <alignment horizontal="left"/>
    </xf>
    <xf numFmtId="0" fontId="2" fillId="0" borderId="33" xfId="0" applyFont="1" applyBorder="1" applyAlignment="1" applyProtection="1">
      <alignment horizontal="center"/>
    </xf>
    <xf numFmtId="49" fontId="2" fillId="0" borderId="33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0" xfId="0" applyNumberFormat="1" applyFont="1" applyBorder="1" applyAlignment="1" applyProtection="1">
      <alignment horizontal="left" wrapText="1"/>
    </xf>
    <xf numFmtId="49" fontId="4" fillId="0" borderId="36" xfId="0" applyNumberFormat="1" applyFont="1" applyBorder="1" applyAlignment="1" applyProtection="1">
      <alignment horizontal="center" wrapText="1"/>
    </xf>
    <xf numFmtId="49" fontId="4" fillId="0" borderId="31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1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7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8" xfId="0" applyFont="1" applyBorder="1" applyAlignment="1" applyProtection="1"/>
    <xf numFmtId="0" fontId="3" fillId="0" borderId="38" xfId="0" applyFont="1" applyBorder="1" applyAlignment="1" applyProtection="1">
      <alignment horizontal="center"/>
    </xf>
    <xf numFmtId="0" fontId="3" fillId="0" borderId="38" xfId="0" applyFont="1" applyBorder="1" applyAlignment="1" applyProtection="1">
      <alignment horizontal="right"/>
    </xf>
    <xf numFmtId="2" fontId="3" fillId="0" borderId="0" xfId="0" applyNumberFormat="1" applyFont="1" applyBorder="1" applyAlignment="1" applyProtection="1"/>
    <xf numFmtId="4" fontId="8" fillId="2" borderId="24" xfId="0" applyNumberFormat="1" applyFont="1" applyFill="1" applyBorder="1" applyAlignment="1"/>
    <xf numFmtId="49" fontId="10" fillId="0" borderId="37" xfId="0" applyNumberFormat="1" applyFont="1" applyBorder="1" applyAlignment="1" applyProtection="1">
      <alignment horizontal="left" wrapText="1"/>
    </xf>
    <xf numFmtId="49" fontId="10" fillId="0" borderId="39" xfId="0" applyNumberFormat="1" applyFont="1" applyBorder="1" applyAlignment="1" applyProtection="1">
      <alignment horizontal="center" wrapText="1"/>
    </xf>
    <xf numFmtId="49" fontId="10" fillId="0" borderId="40" xfId="0" applyNumberFormat="1" applyFont="1" applyBorder="1" applyAlignment="1" applyProtection="1">
      <alignment horizontal="center"/>
    </xf>
    <xf numFmtId="4" fontId="10" fillId="0" borderId="41" xfId="0" applyNumberFormat="1" applyFont="1" applyBorder="1" applyAlignment="1" applyProtection="1">
      <alignment horizontal="right"/>
    </xf>
    <xf numFmtId="4" fontId="10" fillId="0" borderId="42" xfId="0" applyNumberFormat="1" applyFont="1" applyBorder="1" applyAlignment="1" applyProtection="1">
      <alignment horizontal="right"/>
    </xf>
    <xf numFmtId="0" fontId="7" fillId="0" borderId="0" xfId="0" applyFont="1"/>
    <xf numFmtId="0" fontId="9" fillId="0" borderId="35" xfId="0" applyFont="1" applyBorder="1" applyAlignment="1" applyProtection="1">
      <alignment vertical="center" wrapText="1"/>
    </xf>
    <xf numFmtId="49" fontId="9" fillId="0" borderId="35" xfId="0" applyNumberFormat="1" applyFont="1" applyBorder="1" applyAlignment="1" applyProtection="1">
      <alignment horizontal="center" vertical="center" wrapText="1"/>
    </xf>
    <xf numFmtId="49" fontId="9" fillId="0" borderId="13" xfId="0" applyNumberFormat="1" applyFont="1" applyBorder="1" applyAlignment="1" applyProtection="1">
      <alignment vertical="center"/>
    </xf>
    <xf numFmtId="0" fontId="9" fillId="0" borderId="31" xfId="0" applyFont="1" applyBorder="1" applyAlignment="1" applyProtection="1">
      <alignment vertical="center" wrapText="1"/>
    </xf>
    <xf numFmtId="49" fontId="9" fillId="0" borderId="31" xfId="0" applyNumberFormat="1" applyFont="1" applyBorder="1" applyAlignment="1" applyProtection="1">
      <alignment horizontal="center" vertical="center" wrapText="1"/>
    </xf>
    <xf numFmtId="49" fontId="9" fillId="0" borderId="16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/>
    </xf>
    <xf numFmtId="0" fontId="7" fillId="0" borderId="0" xfId="0" applyFont="1" applyAlignment="1">
      <alignment wrapText="1"/>
    </xf>
    <xf numFmtId="0" fontId="2" fillId="0" borderId="0" xfId="0" applyFont="1" applyBorder="1" applyAlignment="1" applyProtection="1">
      <alignment horizontal="center"/>
    </xf>
    <xf numFmtId="49" fontId="5" fillId="0" borderId="5" xfId="0" applyNumberFormat="1" applyFont="1" applyBorder="1" applyAlignment="1" applyProtection="1">
      <alignment horizontal="left" wrapText="1"/>
    </xf>
    <xf numFmtId="49" fontId="6" fillId="0" borderId="5" xfId="0" applyNumberFormat="1" applyFont="1" applyBorder="1" applyAlignment="1" applyProtection="1">
      <alignment wrapText="1"/>
    </xf>
    <xf numFmtId="49" fontId="5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9" fillId="0" borderId="10" xfId="0" applyNumberFormat="1" applyFont="1" applyBorder="1" applyAlignment="1" applyProtection="1">
      <alignment horizontal="center" vertical="center" wrapText="1"/>
    </xf>
    <xf numFmtId="49" fontId="9" fillId="0" borderId="13" xfId="0" applyNumberFormat="1" applyFont="1" applyBorder="1" applyAlignment="1" applyProtection="1">
      <alignment horizontal="center" vertical="center" wrapText="1"/>
    </xf>
    <xf numFmtId="0" fontId="9" fillId="0" borderId="34" xfId="0" applyFont="1" applyBorder="1" applyAlignment="1" applyProtection="1">
      <alignment horizontal="center" vertical="center" wrapText="1"/>
    </xf>
    <xf numFmtId="0" fontId="9" fillId="0" borderId="35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center" vertical="center"/>
    </xf>
    <xf numFmtId="0" fontId="9" fillId="0" borderId="14" xfId="0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15" xfId="0" applyFont="1" applyBorder="1" applyAlignment="1" applyProtection="1">
      <alignment horizontal="center" vertical="center" wrapText="1"/>
    </xf>
    <xf numFmtId="49" fontId="9" fillId="0" borderId="9" xfId="0" applyNumberFormat="1" applyFont="1" applyBorder="1" applyAlignment="1" applyProtection="1">
      <alignment horizontal="center" vertical="center" wrapText="1"/>
    </xf>
    <xf numFmtId="49" fontId="9" fillId="0" borderId="12" xfId="0" applyNumberFormat="1" applyFont="1" applyBorder="1" applyAlignment="1" applyProtection="1">
      <alignment horizontal="center" vertical="center" wrapText="1"/>
    </xf>
    <xf numFmtId="49" fontId="9" fillId="0" borderId="15" xfId="0" applyNumberFormat="1" applyFont="1" applyBorder="1" applyAlignment="1" applyProtection="1">
      <alignment horizontal="center" vertical="center" wrapText="1"/>
    </xf>
    <xf numFmtId="49" fontId="9" fillId="0" borderId="9" xfId="0" applyNumberFormat="1" applyFont="1" applyBorder="1" applyAlignment="1" applyProtection="1">
      <alignment horizontal="center" vertical="center"/>
    </xf>
    <xf numFmtId="49" fontId="9" fillId="0" borderId="12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showGridLines="0" tabSelected="1" topLeftCell="A31" workbookViewId="0">
      <selection sqref="A1:F49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25.42578125" customWidth="1"/>
    <col min="4" max="4" width="13" customWidth="1"/>
    <col min="5" max="5" width="12.28515625" customWidth="1"/>
    <col min="6" max="6" width="14.5703125" customWidth="1"/>
  </cols>
  <sheetData>
    <row r="1" spans="1:6" ht="42" customHeight="1" x14ac:dyDescent="0.2">
      <c r="B1" s="76" t="s">
        <v>293</v>
      </c>
      <c r="C1" s="76"/>
      <c r="D1" s="76"/>
    </row>
    <row r="2" spans="1:6" ht="15" x14ac:dyDescent="0.25">
      <c r="A2" s="75"/>
      <c r="B2" s="75"/>
      <c r="C2" s="75"/>
      <c r="D2" s="75"/>
      <c r="E2" s="2"/>
      <c r="F2" s="2"/>
    </row>
    <row r="3" spans="1:6" ht="17.45" customHeight="1" x14ac:dyDescent="0.25">
      <c r="A3" s="75" t="s">
        <v>291</v>
      </c>
      <c r="B3" s="75"/>
      <c r="C3" s="75"/>
      <c r="D3" s="75"/>
      <c r="E3" s="3"/>
      <c r="F3" s="4" t="s">
        <v>0</v>
      </c>
    </row>
    <row r="4" spans="1:6" x14ac:dyDescent="0.2">
      <c r="A4" s="5"/>
      <c r="B4" s="5"/>
      <c r="C4" s="5"/>
      <c r="D4" s="5"/>
      <c r="E4" s="6" t="s">
        <v>1</v>
      </c>
      <c r="F4" s="7"/>
    </row>
    <row r="5" spans="1:6" x14ac:dyDescent="0.2">
      <c r="A5" s="77"/>
      <c r="B5" s="77"/>
      <c r="C5" s="77"/>
      <c r="D5" s="77"/>
      <c r="E5" s="3" t="s">
        <v>2</v>
      </c>
      <c r="F5" s="8">
        <v>45572</v>
      </c>
    </row>
    <row r="6" spans="1:6" x14ac:dyDescent="0.2">
      <c r="A6" s="9"/>
      <c r="B6" s="9"/>
      <c r="C6" s="9"/>
      <c r="D6" s="9"/>
      <c r="E6" s="3" t="s">
        <v>4</v>
      </c>
      <c r="F6" s="10" t="s">
        <v>284</v>
      </c>
    </row>
    <row r="7" spans="1:6" ht="40.5" customHeight="1" x14ac:dyDescent="0.2">
      <c r="A7" s="11" t="s">
        <v>5</v>
      </c>
      <c r="B7" s="78" t="s">
        <v>290</v>
      </c>
      <c r="C7" s="79"/>
      <c r="D7" s="79"/>
      <c r="E7" s="3" t="s">
        <v>6</v>
      </c>
      <c r="F7" s="10" t="s">
        <v>285</v>
      </c>
    </row>
    <row r="8" spans="1:6" ht="24" customHeight="1" x14ac:dyDescent="0.2">
      <c r="A8" s="11" t="s">
        <v>7</v>
      </c>
      <c r="B8" s="80" t="s">
        <v>287</v>
      </c>
      <c r="C8" s="80"/>
      <c r="D8" s="80"/>
      <c r="E8" s="3" t="s">
        <v>8</v>
      </c>
      <c r="F8" s="12" t="s">
        <v>286</v>
      </c>
    </row>
    <row r="9" spans="1:6" x14ac:dyDescent="0.2">
      <c r="A9" s="11" t="s">
        <v>288</v>
      </c>
      <c r="B9" s="11"/>
      <c r="C9" s="11"/>
      <c r="D9" s="13"/>
      <c r="E9" s="3"/>
      <c r="F9" s="14"/>
    </row>
    <row r="10" spans="1:6" x14ac:dyDescent="0.2">
      <c r="A10" s="11" t="s">
        <v>10</v>
      </c>
      <c r="B10" s="11"/>
      <c r="C10" s="15"/>
      <c r="D10" s="13"/>
      <c r="E10" s="3" t="s">
        <v>12</v>
      </c>
      <c r="F10" s="16" t="s">
        <v>9</v>
      </c>
    </row>
    <row r="11" spans="1:6" ht="20.25" customHeight="1" x14ac:dyDescent="0.25">
      <c r="A11" s="75" t="s">
        <v>289</v>
      </c>
      <c r="B11" s="75"/>
      <c r="C11" s="75"/>
      <c r="D11" s="75"/>
      <c r="E11" s="1"/>
      <c r="F11" s="17"/>
    </row>
    <row r="12" spans="1:6" ht="4.1500000000000004" customHeight="1" x14ac:dyDescent="0.2">
      <c r="A12" s="87" t="s">
        <v>13</v>
      </c>
      <c r="B12" s="81" t="s">
        <v>14</v>
      </c>
      <c r="C12" s="81" t="s">
        <v>15</v>
      </c>
      <c r="D12" s="84" t="s">
        <v>16</v>
      </c>
      <c r="E12" s="84" t="s">
        <v>17</v>
      </c>
      <c r="F12" s="90" t="s">
        <v>292</v>
      </c>
    </row>
    <row r="13" spans="1:6" ht="3.6" customHeight="1" x14ac:dyDescent="0.2">
      <c r="A13" s="88"/>
      <c r="B13" s="82"/>
      <c r="C13" s="82"/>
      <c r="D13" s="85"/>
      <c r="E13" s="85"/>
      <c r="F13" s="91"/>
    </row>
    <row r="14" spans="1:6" ht="3" customHeight="1" x14ac:dyDescent="0.2">
      <c r="A14" s="88"/>
      <c r="B14" s="82"/>
      <c r="C14" s="82"/>
      <c r="D14" s="85"/>
      <c r="E14" s="85"/>
      <c r="F14" s="91"/>
    </row>
    <row r="15" spans="1:6" ht="3" customHeight="1" x14ac:dyDescent="0.2">
      <c r="A15" s="88"/>
      <c r="B15" s="82"/>
      <c r="C15" s="82"/>
      <c r="D15" s="85"/>
      <c r="E15" s="85"/>
      <c r="F15" s="91"/>
    </row>
    <row r="16" spans="1:6" ht="3" customHeight="1" x14ac:dyDescent="0.2">
      <c r="A16" s="88"/>
      <c r="B16" s="82"/>
      <c r="C16" s="82"/>
      <c r="D16" s="85"/>
      <c r="E16" s="85"/>
      <c r="F16" s="91"/>
    </row>
    <row r="17" spans="1:6" ht="3" customHeight="1" x14ac:dyDescent="0.2">
      <c r="A17" s="88"/>
      <c r="B17" s="82"/>
      <c r="C17" s="82"/>
      <c r="D17" s="85"/>
      <c r="E17" s="85"/>
      <c r="F17" s="91"/>
    </row>
    <row r="18" spans="1:6" ht="23.45" customHeight="1" x14ac:dyDescent="0.2">
      <c r="A18" s="89"/>
      <c r="B18" s="83"/>
      <c r="C18" s="83"/>
      <c r="D18" s="86"/>
      <c r="E18" s="86"/>
      <c r="F18" s="92"/>
    </row>
    <row r="19" spans="1:6" ht="12.6" customHeight="1" x14ac:dyDescent="0.2">
      <c r="A19" s="18">
        <v>1</v>
      </c>
      <c r="B19" s="19">
        <v>2</v>
      </c>
      <c r="C19" s="20">
        <v>3</v>
      </c>
      <c r="D19" s="21" t="s">
        <v>18</v>
      </c>
      <c r="E19" s="22" t="s">
        <v>19</v>
      </c>
      <c r="F19" s="23" t="s">
        <v>20</v>
      </c>
    </row>
    <row r="20" spans="1:6" x14ac:dyDescent="0.2">
      <c r="A20" s="24" t="s">
        <v>21</v>
      </c>
      <c r="B20" s="25" t="s">
        <v>22</v>
      </c>
      <c r="C20" s="26" t="s">
        <v>23</v>
      </c>
      <c r="D20" s="27">
        <v>5447328.4800000004</v>
      </c>
      <c r="E20" s="28">
        <v>4245688.57</v>
      </c>
      <c r="F20" s="62">
        <f>E20*100/D20</f>
        <v>77.940748122463134</v>
      </c>
    </row>
    <row r="21" spans="1:6" x14ac:dyDescent="0.2">
      <c r="A21" s="29" t="s">
        <v>24</v>
      </c>
      <c r="B21" s="30"/>
      <c r="C21" s="31"/>
      <c r="D21" s="32"/>
      <c r="E21" s="32"/>
      <c r="F21" s="62"/>
    </row>
    <row r="22" spans="1:6" x14ac:dyDescent="0.2">
      <c r="A22" s="33" t="s">
        <v>25</v>
      </c>
      <c r="B22" s="34" t="s">
        <v>22</v>
      </c>
      <c r="C22" s="35" t="s">
        <v>26</v>
      </c>
      <c r="D22" s="36">
        <v>3462669</v>
      </c>
      <c r="E22" s="36">
        <v>2736575.7</v>
      </c>
      <c r="F22" s="62">
        <f t="shared" ref="F22:F58" si="0">E22*100/D22</f>
        <v>79.030819867564588</v>
      </c>
    </row>
    <row r="23" spans="1:6" x14ac:dyDescent="0.2">
      <c r="A23" s="33" t="s">
        <v>27</v>
      </c>
      <c r="B23" s="34" t="s">
        <v>22</v>
      </c>
      <c r="C23" s="35" t="s">
        <v>28</v>
      </c>
      <c r="D23" s="36">
        <v>2040000</v>
      </c>
      <c r="E23" s="36">
        <v>2139142.52</v>
      </c>
      <c r="F23" s="62">
        <f t="shared" si="0"/>
        <v>104.85992745098039</v>
      </c>
    </row>
    <row r="24" spans="1:6" x14ac:dyDescent="0.2">
      <c r="A24" s="33" t="s">
        <v>29</v>
      </c>
      <c r="B24" s="34" t="s">
        <v>22</v>
      </c>
      <c r="C24" s="35" t="s">
        <v>30</v>
      </c>
      <c r="D24" s="36">
        <v>2040000</v>
      </c>
      <c r="E24" s="36">
        <v>2139142.52</v>
      </c>
      <c r="F24" s="62">
        <f t="shared" si="0"/>
        <v>104.85992745098039</v>
      </c>
    </row>
    <row r="25" spans="1:6" ht="33.75" customHeight="1" x14ac:dyDescent="0.2">
      <c r="A25" s="37" t="s">
        <v>31</v>
      </c>
      <c r="B25" s="34" t="s">
        <v>22</v>
      </c>
      <c r="C25" s="35" t="s">
        <v>32</v>
      </c>
      <c r="D25" s="36">
        <v>2040000</v>
      </c>
      <c r="E25" s="36">
        <v>2139142.52</v>
      </c>
      <c r="F25" s="62">
        <f t="shared" si="0"/>
        <v>104.85992745098039</v>
      </c>
    </row>
    <row r="26" spans="1:6" ht="33.75" customHeight="1" x14ac:dyDescent="0.2">
      <c r="A26" s="37" t="s">
        <v>33</v>
      </c>
      <c r="B26" s="34" t="s">
        <v>22</v>
      </c>
      <c r="C26" s="35" t="s">
        <v>34</v>
      </c>
      <c r="D26" s="36">
        <v>2040000</v>
      </c>
      <c r="E26" s="36">
        <v>2139042.52</v>
      </c>
      <c r="F26" s="62">
        <f t="shared" si="0"/>
        <v>104.85502549019608</v>
      </c>
    </row>
    <row r="27" spans="1:6" ht="33.75" customHeight="1" x14ac:dyDescent="0.2">
      <c r="A27" s="37" t="s">
        <v>35</v>
      </c>
      <c r="B27" s="34" t="s">
        <v>22</v>
      </c>
      <c r="C27" s="35" t="s">
        <v>36</v>
      </c>
      <c r="D27" s="36" t="s">
        <v>37</v>
      </c>
      <c r="E27" s="36">
        <v>100</v>
      </c>
      <c r="F27" s="62"/>
    </row>
    <row r="28" spans="1:6" ht="33.75" x14ac:dyDescent="0.2">
      <c r="A28" s="33" t="s">
        <v>38</v>
      </c>
      <c r="B28" s="34" t="s">
        <v>22</v>
      </c>
      <c r="C28" s="35" t="s">
        <v>39</v>
      </c>
      <c r="D28" s="36">
        <v>134720</v>
      </c>
      <c r="E28" s="36">
        <v>96334.76</v>
      </c>
      <c r="F28" s="62">
        <f t="shared" si="0"/>
        <v>71.507393111638962</v>
      </c>
    </row>
    <row r="29" spans="1:6" ht="22.5" x14ac:dyDescent="0.2">
      <c r="A29" s="33" t="s">
        <v>40</v>
      </c>
      <c r="B29" s="34" t="s">
        <v>22</v>
      </c>
      <c r="C29" s="35" t="s">
        <v>41</v>
      </c>
      <c r="D29" s="36">
        <v>134720</v>
      </c>
      <c r="E29" s="36">
        <v>96334.76</v>
      </c>
      <c r="F29" s="62">
        <f t="shared" si="0"/>
        <v>71.507393111638962</v>
      </c>
    </row>
    <row r="30" spans="1:6" ht="23.25" customHeight="1" x14ac:dyDescent="0.2">
      <c r="A30" s="37" t="s">
        <v>42</v>
      </c>
      <c r="B30" s="34" t="s">
        <v>22</v>
      </c>
      <c r="C30" s="35" t="s">
        <v>43</v>
      </c>
      <c r="D30" s="36">
        <v>70260</v>
      </c>
      <c r="E30" s="36">
        <v>49988.34</v>
      </c>
      <c r="F30" s="62">
        <f t="shared" si="0"/>
        <v>71.147651579846283</v>
      </c>
    </row>
    <row r="31" spans="1:6" ht="15" customHeight="1" x14ac:dyDescent="0.2">
      <c r="A31" s="37" t="s">
        <v>44</v>
      </c>
      <c r="B31" s="34" t="s">
        <v>22</v>
      </c>
      <c r="C31" s="35" t="s">
        <v>45</v>
      </c>
      <c r="D31" s="36">
        <v>330</v>
      </c>
      <c r="E31" s="36">
        <v>285.68</v>
      </c>
      <c r="F31" s="62">
        <f t="shared" si="0"/>
        <v>86.569696969696963</v>
      </c>
    </row>
    <row r="32" spans="1:6" ht="18" customHeight="1" x14ac:dyDescent="0.2">
      <c r="A32" s="37" t="s">
        <v>46</v>
      </c>
      <c r="B32" s="34" t="s">
        <v>22</v>
      </c>
      <c r="C32" s="35" t="s">
        <v>47</v>
      </c>
      <c r="D32" s="36">
        <v>72860</v>
      </c>
      <c r="E32" s="36">
        <v>52513.05</v>
      </c>
      <c r="F32" s="62">
        <f t="shared" si="0"/>
        <v>72.073908866318973</v>
      </c>
    </row>
    <row r="33" spans="1:6" ht="17.25" customHeight="1" x14ac:dyDescent="0.2">
      <c r="A33" s="37" t="s">
        <v>48</v>
      </c>
      <c r="B33" s="34" t="s">
        <v>22</v>
      </c>
      <c r="C33" s="35" t="s">
        <v>49</v>
      </c>
      <c r="D33" s="36">
        <v>-8730</v>
      </c>
      <c r="E33" s="36">
        <v>-6452.31</v>
      </c>
      <c r="F33" s="62">
        <f t="shared" si="0"/>
        <v>73.909621993127146</v>
      </c>
    </row>
    <row r="34" spans="1:6" x14ac:dyDescent="0.2">
      <c r="A34" s="33" t="s">
        <v>50</v>
      </c>
      <c r="B34" s="34" t="s">
        <v>22</v>
      </c>
      <c r="C34" s="35" t="s">
        <v>51</v>
      </c>
      <c r="D34" s="36">
        <v>17280</v>
      </c>
      <c r="E34" s="36">
        <v>12281.42</v>
      </c>
      <c r="F34" s="62">
        <f t="shared" si="0"/>
        <v>71.07303240740741</v>
      </c>
    </row>
    <row r="35" spans="1:6" x14ac:dyDescent="0.2">
      <c r="A35" s="33" t="s">
        <v>52</v>
      </c>
      <c r="B35" s="34" t="s">
        <v>22</v>
      </c>
      <c r="C35" s="35" t="s">
        <v>53</v>
      </c>
      <c r="D35" s="36">
        <v>14280</v>
      </c>
      <c r="E35" s="36">
        <v>10477.700000000001</v>
      </c>
      <c r="F35" s="62">
        <f t="shared" si="0"/>
        <v>73.373249299719902</v>
      </c>
    </row>
    <row r="36" spans="1:6" ht="33.75" x14ac:dyDescent="0.2">
      <c r="A36" s="33" t="s">
        <v>54</v>
      </c>
      <c r="B36" s="34" t="s">
        <v>22</v>
      </c>
      <c r="C36" s="35" t="s">
        <v>55</v>
      </c>
      <c r="D36" s="36">
        <v>14280</v>
      </c>
      <c r="E36" s="36">
        <v>10477.700000000001</v>
      </c>
      <c r="F36" s="62">
        <f t="shared" si="0"/>
        <v>73.373249299719902</v>
      </c>
    </row>
    <row r="37" spans="1:6" ht="29.25" customHeight="1" x14ac:dyDescent="0.2">
      <c r="A37" s="33" t="s">
        <v>56</v>
      </c>
      <c r="B37" s="34" t="s">
        <v>22</v>
      </c>
      <c r="C37" s="35" t="s">
        <v>57</v>
      </c>
      <c r="D37" s="36">
        <v>14280</v>
      </c>
      <c r="E37" s="36">
        <v>10477.700000000001</v>
      </c>
      <c r="F37" s="62">
        <f t="shared" si="0"/>
        <v>73.373249299719902</v>
      </c>
    </row>
    <row r="38" spans="1:6" x14ac:dyDescent="0.2">
      <c r="A38" s="33" t="s">
        <v>58</v>
      </c>
      <c r="B38" s="34" t="s">
        <v>22</v>
      </c>
      <c r="C38" s="35" t="s">
        <v>59</v>
      </c>
      <c r="D38" s="36">
        <v>3000</v>
      </c>
      <c r="E38" s="36">
        <v>1803.72</v>
      </c>
      <c r="F38" s="62">
        <f t="shared" si="0"/>
        <v>60.124000000000002</v>
      </c>
    </row>
    <row r="39" spans="1:6" x14ac:dyDescent="0.2">
      <c r="A39" s="33" t="s">
        <v>60</v>
      </c>
      <c r="B39" s="34" t="s">
        <v>22</v>
      </c>
      <c r="C39" s="35" t="s">
        <v>61</v>
      </c>
      <c r="D39" s="36">
        <v>3000</v>
      </c>
      <c r="E39" s="36">
        <v>1664</v>
      </c>
      <c r="F39" s="62">
        <f t="shared" si="0"/>
        <v>55.466666666666669</v>
      </c>
    </row>
    <row r="40" spans="1:6" ht="33.75" x14ac:dyDescent="0.2">
      <c r="A40" s="33" t="s">
        <v>62</v>
      </c>
      <c r="B40" s="34" t="s">
        <v>22</v>
      </c>
      <c r="C40" s="35" t="s">
        <v>63</v>
      </c>
      <c r="D40" s="36">
        <v>3000</v>
      </c>
      <c r="E40" s="36">
        <v>1664</v>
      </c>
      <c r="F40" s="62">
        <f t="shared" si="0"/>
        <v>55.466666666666669</v>
      </c>
    </row>
    <row r="41" spans="1:6" x14ac:dyDescent="0.2">
      <c r="A41" s="33" t="s">
        <v>64</v>
      </c>
      <c r="B41" s="34" t="s">
        <v>22</v>
      </c>
      <c r="C41" s="35" t="s">
        <v>65</v>
      </c>
      <c r="D41" s="36" t="s">
        <v>37</v>
      </c>
      <c r="E41" s="36">
        <v>139.72</v>
      </c>
      <c r="F41" s="62"/>
    </row>
    <row r="42" spans="1:6" ht="33.75" x14ac:dyDescent="0.2">
      <c r="A42" s="33" t="s">
        <v>66</v>
      </c>
      <c r="B42" s="34" t="s">
        <v>22</v>
      </c>
      <c r="C42" s="35" t="s">
        <v>67</v>
      </c>
      <c r="D42" s="36" t="s">
        <v>37</v>
      </c>
      <c r="E42" s="36">
        <v>139.72</v>
      </c>
      <c r="F42" s="62"/>
    </row>
    <row r="43" spans="1:6" ht="33.75" x14ac:dyDescent="0.2">
      <c r="A43" s="33" t="s">
        <v>68</v>
      </c>
      <c r="B43" s="34" t="s">
        <v>22</v>
      </c>
      <c r="C43" s="35" t="s">
        <v>69</v>
      </c>
      <c r="D43" s="36">
        <v>1270669</v>
      </c>
      <c r="E43" s="36">
        <v>488817</v>
      </c>
      <c r="F43" s="62">
        <f t="shared" si="0"/>
        <v>38.469263041752022</v>
      </c>
    </row>
    <row r="44" spans="1:6" ht="20.25" customHeight="1" x14ac:dyDescent="0.2">
      <c r="A44" s="37" t="s">
        <v>70</v>
      </c>
      <c r="B44" s="34" t="s">
        <v>22</v>
      </c>
      <c r="C44" s="35" t="s">
        <v>71</v>
      </c>
      <c r="D44" s="36">
        <v>1270669</v>
      </c>
      <c r="E44" s="36">
        <v>488817</v>
      </c>
      <c r="F44" s="62">
        <f t="shared" si="0"/>
        <v>38.469263041752022</v>
      </c>
    </row>
    <row r="45" spans="1:6" ht="33.75" x14ac:dyDescent="0.2">
      <c r="A45" s="33" t="s">
        <v>72</v>
      </c>
      <c r="B45" s="34" t="s">
        <v>22</v>
      </c>
      <c r="C45" s="35" t="s">
        <v>73</v>
      </c>
      <c r="D45" s="36">
        <v>1270669</v>
      </c>
      <c r="E45" s="36">
        <v>488817</v>
      </c>
      <c r="F45" s="62">
        <f t="shared" si="0"/>
        <v>38.469263041752022</v>
      </c>
    </row>
    <row r="46" spans="1:6" ht="33.75" x14ac:dyDescent="0.2">
      <c r="A46" s="33" t="s">
        <v>74</v>
      </c>
      <c r="B46" s="34" t="s">
        <v>22</v>
      </c>
      <c r="C46" s="35" t="s">
        <v>75</v>
      </c>
      <c r="D46" s="36">
        <v>1270669</v>
      </c>
      <c r="E46" s="36">
        <v>488817</v>
      </c>
      <c r="F46" s="62">
        <f t="shared" si="0"/>
        <v>38.469263041752022</v>
      </c>
    </row>
    <row r="47" spans="1:6" x14ac:dyDescent="0.2">
      <c r="A47" s="33" t="s">
        <v>76</v>
      </c>
      <c r="B47" s="34" t="s">
        <v>22</v>
      </c>
      <c r="C47" s="35" t="s">
        <v>77</v>
      </c>
      <c r="D47" s="36">
        <v>1984659.48</v>
      </c>
      <c r="E47" s="36">
        <v>1509112.87</v>
      </c>
      <c r="F47" s="62">
        <f t="shared" si="0"/>
        <v>76.038881491146284</v>
      </c>
    </row>
    <row r="48" spans="1:6" ht="33.75" x14ac:dyDescent="0.2">
      <c r="A48" s="33" t="s">
        <v>78</v>
      </c>
      <c r="B48" s="34" t="s">
        <v>22</v>
      </c>
      <c r="C48" s="35" t="s">
        <v>79</v>
      </c>
      <c r="D48" s="36">
        <v>1984659.48</v>
      </c>
      <c r="E48" s="36">
        <v>1508135.28</v>
      </c>
      <c r="F48" s="62">
        <f t="shared" si="0"/>
        <v>75.989624174722408</v>
      </c>
    </row>
    <row r="49" spans="1:6" ht="22.5" x14ac:dyDescent="0.2">
      <c r="A49" s="33" t="s">
        <v>80</v>
      </c>
      <c r="B49" s="34" t="s">
        <v>22</v>
      </c>
      <c r="C49" s="35" t="s">
        <v>81</v>
      </c>
      <c r="D49" s="36">
        <v>1672100</v>
      </c>
      <c r="E49" s="36">
        <v>1371083.3</v>
      </c>
      <c r="F49" s="62">
        <f t="shared" si="0"/>
        <v>81.997685545122906</v>
      </c>
    </row>
    <row r="50" spans="1:6" ht="22.5" x14ac:dyDescent="0.2">
      <c r="A50" s="33" t="s">
        <v>82</v>
      </c>
      <c r="B50" s="34" t="s">
        <v>22</v>
      </c>
      <c r="C50" s="35" t="s">
        <v>83</v>
      </c>
      <c r="D50" s="36">
        <v>1672100</v>
      </c>
      <c r="E50" s="36">
        <v>1371083.3</v>
      </c>
      <c r="F50" s="62">
        <f t="shared" si="0"/>
        <v>81.997685545122906</v>
      </c>
    </row>
    <row r="51" spans="1:6" ht="33.75" x14ac:dyDescent="0.2">
      <c r="A51" s="33" t="s">
        <v>84</v>
      </c>
      <c r="B51" s="34" t="s">
        <v>22</v>
      </c>
      <c r="C51" s="35" t="s">
        <v>85</v>
      </c>
      <c r="D51" s="36">
        <v>1645300</v>
      </c>
      <c r="E51" s="36">
        <v>1371083.3</v>
      </c>
      <c r="F51" s="62">
        <f t="shared" si="0"/>
        <v>83.333331307360353</v>
      </c>
    </row>
    <row r="52" spans="1:6" ht="18" customHeight="1" x14ac:dyDescent="0.2">
      <c r="A52" s="33" t="s">
        <v>86</v>
      </c>
      <c r="B52" s="34" t="s">
        <v>22</v>
      </c>
      <c r="C52" s="35" t="s">
        <v>87</v>
      </c>
      <c r="D52" s="36">
        <v>26800</v>
      </c>
      <c r="E52" s="36" t="s">
        <v>37</v>
      </c>
      <c r="F52" s="62"/>
    </row>
    <row r="53" spans="1:6" ht="22.5" x14ac:dyDescent="0.2">
      <c r="A53" s="33" t="s">
        <v>88</v>
      </c>
      <c r="B53" s="34" t="s">
        <v>22</v>
      </c>
      <c r="C53" s="35" t="s">
        <v>89</v>
      </c>
      <c r="D53" s="36">
        <v>22747.77</v>
      </c>
      <c r="E53" s="36">
        <v>22747.77</v>
      </c>
      <c r="F53" s="62">
        <f t="shared" si="0"/>
        <v>100</v>
      </c>
    </row>
    <row r="54" spans="1:6" ht="18.75" customHeight="1" x14ac:dyDescent="0.2">
      <c r="A54" s="37" t="s">
        <v>90</v>
      </c>
      <c r="B54" s="34" t="s">
        <v>22</v>
      </c>
      <c r="C54" s="35" t="s">
        <v>91</v>
      </c>
      <c r="D54" s="36">
        <v>22747.77</v>
      </c>
      <c r="E54" s="36">
        <v>22747.77</v>
      </c>
      <c r="F54" s="62">
        <f t="shared" si="0"/>
        <v>100</v>
      </c>
    </row>
    <row r="55" spans="1:6" ht="31.5" customHeight="1" x14ac:dyDescent="0.2">
      <c r="A55" s="37" t="s">
        <v>92</v>
      </c>
      <c r="B55" s="34" t="s">
        <v>22</v>
      </c>
      <c r="C55" s="35" t="s">
        <v>93</v>
      </c>
      <c r="D55" s="36">
        <v>22747.77</v>
      </c>
      <c r="E55" s="36">
        <v>22747.77</v>
      </c>
      <c r="F55" s="62">
        <f t="shared" si="0"/>
        <v>100</v>
      </c>
    </row>
    <row r="56" spans="1:6" ht="22.5" x14ac:dyDescent="0.2">
      <c r="A56" s="33" t="s">
        <v>94</v>
      </c>
      <c r="B56" s="34" t="s">
        <v>22</v>
      </c>
      <c r="C56" s="35" t="s">
        <v>95</v>
      </c>
      <c r="D56" s="36">
        <v>139811.71</v>
      </c>
      <c r="E56" s="36">
        <v>114304.21</v>
      </c>
      <c r="F56" s="62">
        <f t="shared" si="0"/>
        <v>81.755820023945063</v>
      </c>
    </row>
    <row r="57" spans="1:6" ht="33.75" x14ac:dyDescent="0.2">
      <c r="A57" s="33" t="s">
        <v>96</v>
      </c>
      <c r="B57" s="34" t="s">
        <v>22</v>
      </c>
      <c r="C57" s="35" t="s">
        <v>97</v>
      </c>
      <c r="D57" s="36">
        <v>139811.71</v>
      </c>
      <c r="E57" s="36">
        <v>114304.21</v>
      </c>
      <c r="F57" s="62">
        <f t="shared" si="0"/>
        <v>81.755820023945063</v>
      </c>
    </row>
    <row r="58" spans="1:6" ht="33.75" x14ac:dyDescent="0.2">
      <c r="A58" s="33" t="s">
        <v>98</v>
      </c>
      <c r="B58" s="34" t="s">
        <v>22</v>
      </c>
      <c r="C58" s="35" t="s">
        <v>99</v>
      </c>
      <c r="D58" s="36">
        <v>139811.71</v>
      </c>
      <c r="E58" s="36">
        <v>114304.21</v>
      </c>
      <c r="F58" s="62">
        <f t="shared" si="0"/>
        <v>81.755820023945063</v>
      </c>
    </row>
    <row r="59" spans="1:6" x14ac:dyDescent="0.2">
      <c r="A59" s="33" t="s">
        <v>100</v>
      </c>
      <c r="B59" s="34" t="s">
        <v>22</v>
      </c>
      <c r="C59" s="35" t="s">
        <v>101</v>
      </c>
      <c r="D59" s="36">
        <v>150000</v>
      </c>
      <c r="E59" s="36" t="s">
        <v>37</v>
      </c>
      <c r="F59" s="62"/>
    </row>
    <row r="60" spans="1:6" ht="22.5" x14ac:dyDescent="0.2">
      <c r="A60" s="33" t="s">
        <v>102</v>
      </c>
      <c r="B60" s="34" t="s">
        <v>22</v>
      </c>
      <c r="C60" s="35" t="s">
        <v>103</v>
      </c>
      <c r="D60" s="36">
        <v>150000</v>
      </c>
      <c r="E60" s="36" t="s">
        <v>37</v>
      </c>
      <c r="F60" s="62"/>
    </row>
    <row r="61" spans="1:6" ht="22.5" x14ac:dyDescent="0.2">
      <c r="A61" s="33" t="s">
        <v>104</v>
      </c>
      <c r="B61" s="34" t="s">
        <v>22</v>
      </c>
      <c r="C61" s="35" t="s">
        <v>105</v>
      </c>
      <c r="D61" s="36">
        <v>150000</v>
      </c>
      <c r="E61" s="36" t="s">
        <v>37</v>
      </c>
      <c r="F61" s="62"/>
    </row>
    <row r="62" spans="1:6" ht="19.5" customHeight="1" x14ac:dyDescent="0.2">
      <c r="A62" s="33" t="s">
        <v>106</v>
      </c>
      <c r="B62" s="34" t="s">
        <v>22</v>
      </c>
      <c r="C62" s="35" t="s">
        <v>107</v>
      </c>
      <c r="D62" s="36" t="s">
        <v>37</v>
      </c>
      <c r="E62" s="36">
        <v>977.59</v>
      </c>
      <c r="F62" s="62"/>
    </row>
    <row r="63" spans="1:6" ht="19.5" customHeight="1" x14ac:dyDescent="0.2">
      <c r="A63" s="37" t="s">
        <v>108</v>
      </c>
      <c r="B63" s="34" t="s">
        <v>22</v>
      </c>
      <c r="C63" s="35" t="s">
        <v>109</v>
      </c>
      <c r="D63" s="36" t="s">
        <v>37</v>
      </c>
      <c r="E63" s="36">
        <v>977.59</v>
      </c>
      <c r="F63" s="62"/>
    </row>
    <row r="64" spans="1:6" ht="19.5" customHeight="1" x14ac:dyDescent="0.2">
      <c r="A64" s="37" t="s">
        <v>110</v>
      </c>
      <c r="B64" s="34" t="s">
        <v>22</v>
      </c>
      <c r="C64" s="35" t="s">
        <v>111</v>
      </c>
      <c r="D64" s="36" t="s">
        <v>37</v>
      </c>
      <c r="E64" s="36">
        <v>977.59</v>
      </c>
      <c r="F64" s="62"/>
    </row>
    <row r="65" spans="1:6" ht="19.5" customHeight="1" x14ac:dyDescent="0.2">
      <c r="A65" s="33" t="s">
        <v>112</v>
      </c>
      <c r="B65" s="34" t="s">
        <v>22</v>
      </c>
      <c r="C65" s="35" t="s">
        <v>113</v>
      </c>
      <c r="D65" s="36" t="s">
        <v>37</v>
      </c>
      <c r="E65" s="36">
        <v>977.59</v>
      </c>
      <c r="F65" s="62"/>
    </row>
    <row r="66" spans="1:6" ht="12.75" customHeight="1" x14ac:dyDescent="0.2">
      <c r="A66" s="38"/>
      <c r="B66" s="39"/>
      <c r="C66" s="39"/>
      <c r="D66" s="40"/>
      <c r="E66" s="40"/>
      <c r="F66" s="40"/>
    </row>
  </sheetData>
  <mergeCells count="13">
    <mergeCell ref="B12:B18"/>
    <mergeCell ref="D12:D18"/>
    <mergeCell ref="C12:C18"/>
    <mergeCell ref="A12:A18"/>
    <mergeCell ref="F12:F18"/>
    <mergeCell ref="E12:E18"/>
    <mergeCell ref="A11:D11"/>
    <mergeCell ref="B1:D1"/>
    <mergeCell ref="A2:D2"/>
    <mergeCell ref="A5:D5"/>
    <mergeCell ref="A3:D3"/>
    <mergeCell ref="B7:D7"/>
    <mergeCell ref="B8:D8"/>
  </mergeCells>
  <pageMargins left="0.39370078740157483" right="0.39370078740157483" top="0.78740157480314965" bottom="0.39370078740157483" header="0" footer="0"/>
  <pageSetup paperSize="9" scale="80" fitToHeight="0" pageOrder="overThenDown" orientation="portrait" r:id="rId1"/>
  <headerFooter alignWithMargins="0">
    <oddFooter>&amp;C&amp;"Times New Roman"&amp;10Бюджет сельского поселения Советское Прохладненского муниципального района Кабардино-Балкарской Республики&amp;L&amp;R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2"/>
  <sheetViews>
    <sheetView showGridLines="0" topLeftCell="A9" workbookViewId="0">
      <selection sqref="A1:F133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23.42578125" customWidth="1"/>
    <col min="4" max="4" width="16.140625" customWidth="1"/>
    <col min="5" max="5" width="18.7109375" customWidth="1"/>
    <col min="6" max="6" width="13.140625" customWidth="1"/>
  </cols>
  <sheetData>
    <row r="2" spans="1:6" ht="15" customHeight="1" x14ac:dyDescent="0.25">
      <c r="A2" s="75" t="s">
        <v>114</v>
      </c>
      <c r="B2" s="75"/>
      <c r="C2" s="75"/>
      <c r="D2" s="75"/>
      <c r="E2" s="1"/>
      <c r="F2" s="13"/>
    </row>
    <row r="3" spans="1:6" ht="13.5" customHeight="1" x14ac:dyDescent="0.2">
      <c r="A3" s="5"/>
      <c r="B3" s="5"/>
      <c r="C3" s="41"/>
      <c r="D3" s="61"/>
      <c r="E3" s="61"/>
      <c r="F3" s="9"/>
    </row>
    <row r="4" spans="1:6" ht="10.15" customHeight="1" x14ac:dyDescent="0.2">
      <c r="A4" s="97" t="s">
        <v>13</v>
      </c>
      <c r="B4" s="100" t="s">
        <v>14</v>
      </c>
      <c r="C4" s="95" t="s">
        <v>115</v>
      </c>
      <c r="D4" s="103" t="s">
        <v>16</v>
      </c>
      <c r="E4" s="106" t="s">
        <v>17</v>
      </c>
      <c r="F4" s="93" t="s">
        <v>292</v>
      </c>
    </row>
    <row r="5" spans="1:6" ht="5.45" customHeight="1" x14ac:dyDescent="0.2">
      <c r="A5" s="98"/>
      <c r="B5" s="101"/>
      <c r="C5" s="96"/>
      <c r="D5" s="104"/>
      <c r="E5" s="107"/>
      <c r="F5" s="94"/>
    </row>
    <row r="6" spans="1:6" ht="9.6" customHeight="1" x14ac:dyDescent="0.2">
      <c r="A6" s="98"/>
      <c r="B6" s="101"/>
      <c r="C6" s="96"/>
      <c r="D6" s="104"/>
      <c r="E6" s="107"/>
      <c r="F6" s="94"/>
    </row>
    <row r="7" spans="1:6" ht="6" customHeight="1" x14ac:dyDescent="0.2">
      <c r="A7" s="98"/>
      <c r="B7" s="101"/>
      <c r="C7" s="96"/>
      <c r="D7" s="104"/>
      <c r="E7" s="107"/>
      <c r="F7" s="94"/>
    </row>
    <row r="8" spans="1:6" ht="6.6" customHeight="1" x14ac:dyDescent="0.2">
      <c r="A8" s="98"/>
      <c r="B8" s="101"/>
      <c r="C8" s="96"/>
      <c r="D8" s="104"/>
      <c r="E8" s="107"/>
      <c r="F8" s="94"/>
    </row>
    <row r="9" spans="1:6" ht="10.9" customHeight="1" x14ac:dyDescent="0.2">
      <c r="A9" s="98"/>
      <c r="B9" s="101"/>
      <c r="C9" s="96"/>
      <c r="D9" s="104"/>
      <c r="E9" s="107"/>
      <c r="F9" s="94"/>
    </row>
    <row r="10" spans="1:6" ht="4.1500000000000004" hidden="1" customHeight="1" x14ac:dyDescent="0.2">
      <c r="A10" s="98"/>
      <c r="B10" s="101"/>
      <c r="C10" s="69"/>
      <c r="D10" s="104"/>
      <c r="E10" s="70"/>
      <c r="F10" s="71"/>
    </row>
    <row r="11" spans="1:6" ht="13.15" hidden="1" customHeight="1" x14ac:dyDescent="0.2">
      <c r="A11" s="99"/>
      <c r="B11" s="102"/>
      <c r="C11" s="72"/>
      <c r="D11" s="105"/>
      <c r="E11" s="73"/>
      <c r="F11" s="74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18</v>
      </c>
      <c r="E12" s="42" t="s">
        <v>19</v>
      </c>
      <c r="F12" s="23" t="s">
        <v>20</v>
      </c>
    </row>
    <row r="13" spans="1:6" x14ac:dyDescent="0.2">
      <c r="A13" s="43" t="s">
        <v>116</v>
      </c>
      <c r="B13" s="44" t="s">
        <v>117</v>
      </c>
      <c r="C13" s="45" t="s">
        <v>118</v>
      </c>
      <c r="D13" s="46">
        <v>6004548.4800000004</v>
      </c>
      <c r="E13" s="47">
        <v>4478693.0199999996</v>
      </c>
      <c r="F13" s="48">
        <f>E13*100/D13</f>
        <v>74.588339738078005</v>
      </c>
    </row>
    <row r="14" spans="1:6" x14ac:dyDescent="0.2">
      <c r="A14" s="49" t="s">
        <v>24</v>
      </c>
      <c r="B14" s="50"/>
      <c r="C14" s="51"/>
      <c r="D14" s="52"/>
      <c r="E14" s="53"/>
      <c r="F14" s="48"/>
    </row>
    <row r="15" spans="1:6" x14ac:dyDescent="0.2">
      <c r="A15" s="43" t="s">
        <v>119</v>
      </c>
      <c r="B15" s="44" t="s">
        <v>117</v>
      </c>
      <c r="C15" s="45" t="s">
        <v>120</v>
      </c>
      <c r="D15" s="46">
        <v>4377920.38</v>
      </c>
      <c r="E15" s="47">
        <v>3297448.89</v>
      </c>
      <c r="F15" s="48">
        <f t="shared" ref="F15:F77" si="0">E15*100/D15</f>
        <v>75.319983092063453</v>
      </c>
    </row>
    <row r="16" spans="1:6" ht="56.25" hidden="1" x14ac:dyDescent="0.2">
      <c r="A16" s="24" t="s">
        <v>121</v>
      </c>
      <c r="B16" s="54" t="s">
        <v>117</v>
      </c>
      <c r="C16" s="26" t="s">
        <v>122</v>
      </c>
      <c r="D16" s="27">
        <v>3340593.3</v>
      </c>
      <c r="E16" s="55">
        <v>2535386.59</v>
      </c>
      <c r="F16" s="48">
        <f t="shared" si="0"/>
        <v>75.896296325565885</v>
      </c>
    </row>
    <row r="17" spans="1:6" ht="22.5" hidden="1" x14ac:dyDescent="0.2">
      <c r="A17" s="24" t="s">
        <v>123</v>
      </c>
      <c r="B17" s="54" t="s">
        <v>117</v>
      </c>
      <c r="C17" s="26" t="s">
        <v>124</v>
      </c>
      <c r="D17" s="27">
        <v>3340593.3</v>
      </c>
      <c r="E17" s="55">
        <v>2535386.59</v>
      </c>
      <c r="F17" s="48">
        <f t="shared" si="0"/>
        <v>75.896296325565885</v>
      </c>
    </row>
    <row r="18" spans="1:6" ht="22.5" hidden="1" x14ac:dyDescent="0.2">
      <c r="A18" s="24" t="s">
        <v>125</v>
      </c>
      <c r="B18" s="54" t="s">
        <v>117</v>
      </c>
      <c r="C18" s="26" t="s">
        <v>126</v>
      </c>
      <c r="D18" s="27">
        <v>2565739.86</v>
      </c>
      <c r="E18" s="55">
        <v>1991612.69</v>
      </c>
      <c r="F18" s="48">
        <f t="shared" si="0"/>
        <v>77.623328890404352</v>
      </c>
    </row>
    <row r="19" spans="1:6" ht="33.75" hidden="1" x14ac:dyDescent="0.2">
      <c r="A19" s="24" t="s">
        <v>127</v>
      </c>
      <c r="B19" s="54" t="s">
        <v>117</v>
      </c>
      <c r="C19" s="26" t="s">
        <v>128</v>
      </c>
      <c r="D19" s="27">
        <v>774853.44</v>
      </c>
      <c r="E19" s="55">
        <v>543773.9</v>
      </c>
      <c r="F19" s="48">
        <f t="shared" si="0"/>
        <v>70.177645465444414</v>
      </c>
    </row>
    <row r="20" spans="1:6" ht="22.5" hidden="1" x14ac:dyDescent="0.2">
      <c r="A20" s="24" t="s">
        <v>129</v>
      </c>
      <c r="B20" s="54" t="s">
        <v>117</v>
      </c>
      <c r="C20" s="26" t="s">
        <v>130</v>
      </c>
      <c r="D20" s="27">
        <v>1014102.79</v>
      </c>
      <c r="E20" s="55">
        <v>740934.88</v>
      </c>
      <c r="F20" s="48">
        <f t="shared" si="0"/>
        <v>73.063094521217124</v>
      </c>
    </row>
    <row r="21" spans="1:6" ht="22.5" hidden="1" x14ac:dyDescent="0.2">
      <c r="A21" s="24" t="s">
        <v>131</v>
      </c>
      <c r="B21" s="54" t="s">
        <v>117</v>
      </c>
      <c r="C21" s="26" t="s">
        <v>132</v>
      </c>
      <c r="D21" s="27">
        <v>1014102.79</v>
      </c>
      <c r="E21" s="55">
        <v>740934.88</v>
      </c>
      <c r="F21" s="48">
        <f t="shared" si="0"/>
        <v>73.063094521217124</v>
      </c>
    </row>
    <row r="22" spans="1:6" ht="22.5" hidden="1" x14ac:dyDescent="0.2">
      <c r="A22" s="24" t="s">
        <v>133</v>
      </c>
      <c r="B22" s="54" t="s">
        <v>117</v>
      </c>
      <c r="C22" s="26" t="s">
        <v>134</v>
      </c>
      <c r="D22" s="27">
        <v>205753.81</v>
      </c>
      <c r="E22" s="55">
        <v>40522.1</v>
      </c>
      <c r="F22" s="48">
        <f t="shared" si="0"/>
        <v>19.69445912082989</v>
      </c>
    </row>
    <row r="23" spans="1:6" ht="22.5" hidden="1" x14ac:dyDescent="0.2">
      <c r="A23" s="24" t="s">
        <v>135</v>
      </c>
      <c r="B23" s="54" t="s">
        <v>117</v>
      </c>
      <c r="C23" s="26" t="s">
        <v>136</v>
      </c>
      <c r="D23" s="27">
        <v>100000</v>
      </c>
      <c r="E23" s="55">
        <v>98543</v>
      </c>
      <c r="F23" s="48">
        <f t="shared" si="0"/>
        <v>98.543000000000006</v>
      </c>
    </row>
    <row r="24" spans="1:6" hidden="1" x14ac:dyDescent="0.2">
      <c r="A24" s="24" t="s">
        <v>137</v>
      </c>
      <c r="B24" s="54" t="s">
        <v>117</v>
      </c>
      <c r="C24" s="26" t="s">
        <v>138</v>
      </c>
      <c r="D24" s="27">
        <v>615748.98</v>
      </c>
      <c r="E24" s="55">
        <v>552910.77</v>
      </c>
      <c r="F24" s="48">
        <f t="shared" si="0"/>
        <v>89.79483327767754</v>
      </c>
    </row>
    <row r="25" spans="1:6" hidden="1" x14ac:dyDescent="0.2">
      <c r="A25" s="24" t="s">
        <v>139</v>
      </c>
      <c r="B25" s="54" t="s">
        <v>117</v>
      </c>
      <c r="C25" s="26" t="s">
        <v>140</v>
      </c>
      <c r="D25" s="27">
        <v>92600</v>
      </c>
      <c r="E25" s="55">
        <v>48959.01</v>
      </c>
      <c r="F25" s="48">
        <f t="shared" si="0"/>
        <v>52.871501079913607</v>
      </c>
    </row>
    <row r="26" spans="1:6" hidden="1" x14ac:dyDescent="0.2">
      <c r="A26" s="24" t="s">
        <v>141</v>
      </c>
      <c r="B26" s="54" t="s">
        <v>117</v>
      </c>
      <c r="C26" s="26" t="s">
        <v>142</v>
      </c>
      <c r="D26" s="27">
        <v>16862.419999999998</v>
      </c>
      <c r="E26" s="55">
        <v>16862.419999999998</v>
      </c>
      <c r="F26" s="48">
        <f t="shared" si="0"/>
        <v>100</v>
      </c>
    </row>
    <row r="27" spans="1:6" hidden="1" x14ac:dyDescent="0.2">
      <c r="A27" s="24" t="s">
        <v>100</v>
      </c>
      <c r="B27" s="54" t="s">
        <v>117</v>
      </c>
      <c r="C27" s="26" t="s">
        <v>143</v>
      </c>
      <c r="D27" s="27">
        <v>16862.419999999998</v>
      </c>
      <c r="E27" s="55">
        <v>16862.419999999998</v>
      </c>
      <c r="F27" s="48">
        <f t="shared" si="0"/>
        <v>100</v>
      </c>
    </row>
    <row r="28" spans="1:6" hidden="1" x14ac:dyDescent="0.2">
      <c r="A28" s="24" t="s">
        <v>144</v>
      </c>
      <c r="B28" s="54" t="s">
        <v>117</v>
      </c>
      <c r="C28" s="26" t="s">
        <v>145</v>
      </c>
      <c r="D28" s="27">
        <v>6361.87</v>
      </c>
      <c r="E28" s="55">
        <v>4265</v>
      </c>
      <c r="F28" s="48">
        <f t="shared" si="0"/>
        <v>67.040036970261895</v>
      </c>
    </row>
    <row r="29" spans="1:6" hidden="1" x14ac:dyDescent="0.2">
      <c r="A29" s="24" t="s">
        <v>146</v>
      </c>
      <c r="B29" s="54" t="s">
        <v>117</v>
      </c>
      <c r="C29" s="26" t="s">
        <v>147</v>
      </c>
      <c r="D29" s="27">
        <v>6361.87</v>
      </c>
      <c r="E29" s="55">
        <v>4265</v>
      </c>
      <c r="F29" s="48">
        <f t="shared" si="0"/>
        <v>67.040036970261895</v>
      </c>
    </row>
    <row r="30" spans="1:6" ht="22.5" hidden="1" x14ac:dyDescent="0.2">
      <c r="A30" s="24" t="s">
        <v>148</v>
      </c>
      <c r="B30" s="54" t="s">
        <v>117</v>
      </c>
      <c r="C30" s="26" t="s">
        <v>149</v>
      </c>
      <c r="D30" s="27">
        <v>4008.87</v>
      </c>
      <c r="E30" s="55">
        <v>2068</v>
      </c>
      <c r="F30" s="48">
        <f t="shared" si="0"/>
        <v>51.585608912237113</v>
      </c>
    </row>
    <row r="31" spans="1:6" ht="12.75" hidden="1" customHeight="1" x14ac:dyDescent="0.2">
      <c r="A31" s="24" t="s">
        <v>150</v>
      </c>
      <c r="B31" s="54" t="s">
        <v>117</v>
      </c>
      <c r="C31" s="26" t="s">
        <v>151</v>
      </c>
      <c r="D31" s="27">
        <v>2353</v>
      </c>
      <c r="E31" s="55">
        <v>2197</v>
      </c>
      <c r="F31" s="48">
        <f t="shared" si="0"/>
        <v>93.370165745856355</v>
      </c>
    </row>
    <row r="32" spans="1:6" ht="33.75" x14ac:dyDescent="0.2">
      <c r="A32" s="43" t="s">
        <v>152</v>
      </c>
      <c r="B32" s="44" t="s">
        <v>117</v>
      </c>
      <c r="C32" s="45" t="s">
        <v>153</v>
      </c>
      <c r="D32" s="46">
        <v>683654.68</v>
      </c>
      <c r="E32" s="47">
        <v>527012.14</v>
      </c>
      <c r="F32" s="48">
        <f t="shared" si="0"/>
        <v>77.087476385007704</v>
      </c>
    </row>
    <row r="33" spans="1:6" ht="56.25" hidden="1" x14ac:dyDescent="0.2">
      <c r="A33" s="24" t="s">
        <v>121</v>
      </c>
      <c r="B33" s="54" t="s">
        <v>117</v>
      </c>
      <c r="C33" s="26" t="s">
        <v>154</v>
      </c>
      <c r="D33" s="27">
        <v>683654.68</v>
      </c>
      <c r="E33" s="55">
        <v>527012.14</v>
      </c>
      <c r="F33" s="48">
        <f t="shared" si="0"/>
        <v>77.087476385007704</v>
      </c>
    </row>
    <row r="34" spans="1:6" ht="22.5" hidden="1" x14ac:dyDescent="0.2">
      <c r="A34" s="24" t="s">
        <v>123</v>
      </c>
      <c r="B34" s="54" t="s">
        <v>117</v>
      </c>
      <c r="C34" s="26" t="s">
        <v>155</v>
      </c>
      <c r="D34" s="27">
        <v>683654.68</v>
      </c>
      <c r="E34" s="55">
        <v>527012.14</v>
      </c>
      <c r="F34" s="48">
        <f t="shared" si="0"/>
        <v>77.087476385007704</v>
      </c>
    </row>
    <row r="35" spans="1:6" ht="22.5" hidden="1" x14ac:dyDescent="0.2">
      <c r="A35" s="24" t="s">
        <v>125</v>
      </c>
      <c r="B35" s="54" t="s">
        <v>117</v>
      </c>
      <c r="C35" s="26" t="s">
        <v>156</v>
      </c>
      <c r="D35" s="27">
        <v>525080.4</v>
      </c>
      <c r="E35" s="55">
        <v>409197.67</v>
      </c>
      <c r="F35" s="48">
        <f t="shared" si="0"/>
        <v>77.930478837145699</v>
      </c>
    </row>
    <row r="36" spans="1:6" ht="33.75" hidden="1" x14ac:dyDescent="0.2">
      <c r="A36" s="24" t="s">
        <v>127</v>
      </c>
      <c r="B36" s="54" t="s">
        <v>117</v>
      </c>
      <c r="C36" s="26" t="s">
        <v>157</v>
      </c>
      <c r="D36" s="27">
        <v>158574.28</v>
      </c>
      <c r="E36" s="55">
        <v>117814.47</v>
      </c>
      <c r="F36" s="48">
        <f t="shared" si="0"/>
        <v>74.296077522786163</v>
      </c>
    </row>
    <row r="37" spans="1:6" ht="45" x14ac:dyDescent="0.2">
      <c r="A37" s="43" t="s">
        <v>158</v>
      </c>
      <c r="B37" s="44" t="s">
        <v>117</v>
      </c>
      <c r="C37" s="45" t="s">
        <v>159</v>
      </c>
      <c r="D37" s="46">
        <v>3215050.28</v>
      </c>
      <c r="E37" s="47">
        <v>2292834.33</v>
      </c>
      <c r="F37" s="48">
        <f t="shared" si="0"/>
        <v>71.315660108432269</v>
      </c>
    </row>
    <row r="38" spans="1:6" ht="56.25" hidden="1" x14ac:dyDescent="0.2">
      <c r="A38" s="24" t="s">
        <v>121</v>
      </c>
      <c r="B38" s="54" t="s">
        <v>117</v>
      </c>
      <c r="C38" s="26" t="s">
        <v>160</v>
      </c>
      <c r="D38" s="27">
        <v>2656938.62</v>
      </c>
      <c r="E38" s="55">
        <v>2008374.45</v>
      </c>
      <c r="F38" s="48">
        <f t="shared" si="0"/>
        <v>75.589794769139232</v>
      </c>
    </row>
    <row r="39" spans="1:6" ht="22.5" hidden="1" x14ac:dyDescent="0.2">
      <c r="A39" s="24" t="s">
        <v>123</v>
      </c>
      <c r="B39" s="54" t="s">
        <v>117</v>
      </c>
      <c r="C39" s="26" t="s">
        <v>161</v>
      </c>
      <c r="D39" s="27">
        <v>2656938.62</v>
      </c>
      <c r="E39" s="55">
        <v>2008374.45</v>
      </c>
      <c r="F39" s="48">
        <f t="shared" si="0"/>
        <v>75.589794769139232</v>
      </c>
    </row>
    <row r="40" spans="1:6" ht="22.5" hidden="1" x14ac:dyDescent="0.2">
      <c r="A40" s="24" t="s">
        <v>125</v>
      </c>
      <c r="B40" s="54" t="s">
        <v>117</v>
      </c>
      <c r="C40" s="26" t="s">
        <v>162</v>
      </c>
      <c r="D40" s="27">
        <v>2040659.46</v>
      </c>
      <c r="E40" s="55">
        <v>1582415.02</v>
      </c>
      <c r="F40" s="48">
        <f t="shared" si="0"/>
        <v>77.544296391324409</v>
      </c>
    </row>
    <row r="41" spans="1:6" ht="33.75" hidden="1" x14ac:dyDescent="0.2">
      <c r="A41" s="24" t="s">
        <v>127</v>
      </c>
      <c r="B41" s="54" t="s">
        <v>117</v>
      </c>
      <c r="C41" s="26" t="s">
        <v>163</v>
      </c>
      <c r="D41" s="27">
        <v>616279.16</v>
      </c>
      <c r="E41" s="55">
        <v>425959.43</v>
      </c>
      <c r="F41" s="48">
        <f t="shared" si="0"/>
        <v>69.117935125374018</v>
      </c>
    </row>
    <row r="42" spans="1:6" ht="22.5" hidden="1" x14ac:dyDescent="0.2">
      <c r="A42" s="24" t="s">
        <v>129</v>
      </c>
      <c r="B42" s="54" t="s">
        <v>117</v>
      </c>
      <c r="C42" s="26" t="s">
        <v>164</v>
      </c>
      <c r="D42" s="27">
        <v>554102.79</v>
      </c>
      <c r="E42" s="55">
        <v>282391.88</v>
      </c>
      <c r="F42" s="48">
        <f t="shared" si="0"/>
        <v>50.96380763576375</v>
      </c>
    </row>
    <row r="43" spans="1:6" ht="22.5" hidden="1" x14ac:dyDescent="0.2">
      <c r="A43" s="24" t="s">
        <v>131</v>
      </c>
      <c r="B43" s="54" t="s">
        <v>117</v>
      </c>
      <c r="C43" s="26" t="s">
        <v>165</v>
      </c>
      <c r="D43" s="27">
        <v>554102.79</v>
      </c>
      <c r="E43" s="55">
        <v>282391.88</v>
      </c>
      <c r="F43" s="48">
        <f t="shared" si="0"/>
        <v>50.96380763576375</v>
      </c>
    </row>
    <row r="44" spans="1:6" ht="22.5" hidden="1" x14ac:dyDescent="0.2">
      <c r="A44" s="24" t="s">
        <v>133</v>
      </c>
      <c r="B44" s="54" t="s">
        <v>117</v>
      </c>
      <c r="C44" s="26" t="s">
        <v>166</v>
      </c>
      <c r="D44" s="27">
        <v>205753.81</v>
      </c>
      <c r="E44" s="55">
        <v>40522.1</v>
      </c>
      <c r="F44" s="48">
        <f t="shared" si="0"/>
        <v>19.69445912082989</v>
      </c>
    </row>
    <row r="45" spans="1:6" hidden="1" x14ac:dyDescent="0.2">
      <c r="A45" s="24" t="s">
        <v>137</v>
      </c>
      <c r="B45" s="54" t="s">
        <v>117</v>
      </c>
      <c r="C45" s="26" t="s">
        <v>167</v>
      </c>
      <c r="D45" s="27">
        <v>255748.98</v>
      </c>
      <c r="E45" s="55">
        <v>192910.77</v>
      </c>
      <c r="F45" s="48">
        <f t="shared" si="0"/>
        <v>75.42973191916542</v>
      </c>
    </row>
    <row r="46" spans="1:6" hidden="1" x14ac:dyDescent="0.2">
      <c r="A46" s="24" t="s">
        <v>139</v>
      </c>
      <c r="B46" s="54" t="s">
        <v>117</v>
      </c>
      <c r="C46" s="26" t="s">
        <v>168</v>
      </c>
      <c r="D46" s="27">
        <v>92600</v>
      </c>
      <c r="E46" s="55">
        <v>48959.01</v>
      </c>
      <c r="F46" s="48">
        <f t="shared" si="0"/>
        <v>52.871501079913607</v>
      </c>
    </row>
    <row r="47" spans="1:6" hidden="1" x14ac:dyDescent="0.2">
      <c r="A47" s="24" t="s">
        <v>144</v>
      </c>
      <c r="B47" s="54" t="s">
        <v>117</v>
      </c>
      <c r="C47" s="26" t="s">
        <v>169</v>
      </c>
      <c r="D47" s="27">
        <v>4008.87</v>
      </c>
      <c r="E47" s="55">
        <v>2068</v>
      </c>
      <c r="F47" s="48">
        <f t="shared" si="0"/>
        <v>51.585608912237113</v>
      </c>
    </row>
    <row r="48" spans="1:6" hidden="1" x14ac:dyDescent="0.2">
      <c r="A48" s="24" t="s">
        <v>146</v>
      </c>
      <c r="B48" s="54" t="s">
        <v>117</v>
      </c>
      <c r="C48" s="26" t="s">
        <v>170</v>
      </c>
      <c r="D48" s="27">
        <v>4008.87</v>
      </c>
      <c r="E48" s="55">
        <v>2068</v>
      </c>
      <c r="F48" s="48">
        <f t="shared" si="0"/>
        <v>51.585608912237113</v>
      </c>
    </row>
    <row r="49" spans="1:6" ht="22.5" hidden="1" x14ac:dyDescent="0.2">
      <c r="A49" s="24" t="s">
        <v>148</v>
      </c>
      <c r="B49" s="54" t="s">
        <v>117</v>
      </c>
      <c r="C49" s="26" t="s">
        <v>171</v>
      </c>
      <c r="D49" s="27">
        <v>4008.87</v>
      </c>
      <c r="E49" s="55">
        <v>2068</v>
      </c>
      <c r="F49" s="48">
        <f t="shared" si="0"/>
        <v>51.585608912237113</v>
      </c>
    </row>
    <row r="50" spans="1:6" ht="33.75" x14ac:dyDescent="0.2">
      <c r="A50" s="43" t="s">
        <v>172</v>
      </c>
      <c r="B50" s="44" t="s">
        <v>117</v>
      </c>
      <c r="C50" s="45" t="s">
        <v>173</v>
      </c>
      <c r="D50" s="46">
        <v>16862.419999999998</v>
      </c>
      <c r="E50" s="47">
        <v>16862.419999999998</v>
      </c>
      <c r="F50" s="48">
        <f t="shared" si="0"/>
        <v>100</v>
      </c>
    </row>
    <row r="51" spans="1:6" hidden="1" x14ac:dyDescent="0.2">
      <c r="A51" s="24" t="s">
        <v>141</v>
      </c>
      <c r="B51" s="54" t="s">
        <v>117</v>
      </c>
      <c r="C51" s="26" t="s">
        <v>174</v>
      </c>
      <c r="D51" s="27">
        <v>16862.419999999998</v>
      </c>
      <c r="E51" s="55">
        <v>16862.419999999998</v>
      </c>
      <c r="F51" s="48">
        <f t="shared" si="0"/>
        <v>100</v>
      </c>
    </row>
    <row r="52" spans="1:6" hidden="1" x14ac:dyDescent="0.2">
      <c r="A52" s="24" t="s">
        <v>100</v>
      </c>
      <c r="B52" s="54" t="s">
        <v>117</v>
      </c>
      <c r="C52" s="26" t="s">
        <v>175</v>
      </c>
      <c r="D52" s="27">
        <v>16862.419999999998</v>
      </c>
      <c r="E52" s="55">
        <v>16862.419999999998</v>
      </c>
      <c r="F52" s="48">
        <f t="shared" si="0"/>
        <v>100</v>
      </c>
    </row>
    <row r="53" spans="1:6" ht="21.75" customHeight="1" x14ac:dyDescent="0.2">
      <c r="A53" s="43" t="s">
        <v>176</v>
      </c>
      <c r="B53" s="44" t="s">
        <v>117</v>
      </c>
      <c r="C53" s="45" t="s">
        <v>177</v>
      </c>
      <c r="D53" s="46">
        <v>462353</v>
      </c>
      <c r="E53" s="47">
        <v>460740</v>
      </c>
      <c r="F53" s="48">
        <f t="shared" si="0"/>
        <v>99.651132359906825</v>
      </c>
    </row>
    <row r="54" spans="1:6" ht="22.5" hidden="1" x14ac:dyDescent="0.2">
      <c r="A54" s="24" t="s">
        <v>129</v>
      </c>
      <c r="B54" s="54" t="s">
        <v>117</v>
      </c>
      <c r="C54" s="26" t="s">
        <v>178</v>
      </c>
      <c r="D54" s="27">
        <v>460000</v>
      </c>
      <c r="E54" s="55">
        <v>458543</v>
      </c>
      <c r="F54" s="48">
        <f t="shared" si="0"/>
        <v>99.683260869565217</v>
      </c>
    </row>
    <row r="55" spans="1:6" ht="22.5" hidden="1" x14ac:dyDescent="0.2">
      <c r="A55" s="24" t="s">
        <v>131</v>
      </c>
      <c r="B55" s="54" t="s">
        <v>117</v>
      </c>
      <c r="C55" s="26" t="s">
        <v>179</v>
      </c>
      <c r="D55" s="27">
        <v>460000</v>
      </c>
      <c r="E55" s="55">
        <v>458543</v>
      </c>
      <c r="F55" s="48">
        <f t="shared" si="0"/>
        <v>99.683260869565217</v>
      </c>
    </row>
    <row r="56" spans="1:6" ht="22.5" hidden="1" x14ac:dyDescent="0.2">
      <c r="A56" s="24" t="s">
        <v>135</v>
      </c>
      <c r="B56" s="54" t="s">
        <v>117</v>
      </c>
      <c r="C56" s="26" t="s">
        <v>180</v>
      </c>
      <c r="D56" s="27">
        <v>100000</v>
      </c>
      <c r="E56" s="55">
        <v>98543</v>
      </c>
      <c r="F56" s="48">
        <f t="shared" si="0"/>
        <v>98.543000000000006</v>
      </c>
    </row>
    <row r="57" spans="1:6" hidden="1" x14ac:dyDescent="0.2">
      <c r="A57" s="24" t="s">
        <v>137</v>
      </c>
      <c r="B57" s="54" t="s">
        <v>117</v>
      </c>
      <c r="C57" s="26" t="s">
        <v>181</v>
      </c>
      <c r="D57" s="27">
        <v>360000</v>
      </c>
      <c r="E57" s="55">
        <v>360000</v>
      </c>
      <c r="F57" s="48">
        <f t="shared" si="0"/>
        <v>100</v>
      </c>
    </row>
    <row r="58" spans="1:6" hidden="1" x14ac:dyDescent="0.2">
      <c r="A58" s="24" t="s">
        <v>144</v>
      </c>
      <c r="B58" s="54" t="s">
        <v>117</v>
      </c>
      <c r="C58" s="26" t="s">
        <v>182</v>
      </c>
      <c r="D58" s="27">
        <v>2353</v>
      </c>
      <c r="E58" s="55">
        <v>2197</v>
      </c>
      <c r="F58" s="48">
        <f t="shared" si="0"/>
        <v>93.370165745856355</v>
      </c>
    </row>
    <row r="59" spans="1:6" hidden="1" x14ac:dyDescent="0.2">
      <c r="A59" s="24" t="s">
        <v>146</v>
      </c>
      <c r="B59" s="54" t="s">
        <v>117</v>
      </c>
      <c r="C59" s="26" t="s">
        <v>183</v>
      </c>
      <c r="D59" s="27">
        <v>2353</v>
      </c>
      <c r="E59" s="55">
        <v>2197</v>
      </c>
      <c r="F59" s="48">
        <f t="shared" si="0"/>
        <v>93.370165745856355</v>
      </c>
    </row>
    <row r="60" spans="1:6" hidden="1" x14ac:dyDescent="0.2">
      <c r="A60" s="24" t="s">
        <v>150</v>
      </c>
      <c r="B60" s="54" t="s">
        <v>117</v>
      </c>
      <c r="C60" s="26" t="s">
        <v>184</v>
      </c>
      <c r="D60" s="27">
        <v>2353</v>
      </c>
      <c r="E60" s="55">
        <v>2197</v>
      </c>
      <c r="F60" s="48">
        <f t="shared" si="0"/>
        <v>93.370165745856355</v>
      </c>
    </row>
    <row r="61" spans="1:6" ht="21.75" customHeight="1" x14ac:dyDescent="0.2">
      <c r="A61" s="43" t="s">
        <v>185</v>
      </c>
      <c r="B61" s="44" t="s">
        <v>117</v>
      </c>
      <c r="C61" s="45" t="s">
        <v>186</v>
      </c>
      <c r="D61" s="46">
        <v>139811.71</v>
      </c>
      <c r="E61" s="47">
        <v>114304.21</v>
      </c>
      <c r="F61" s="48">
        <f t="shared" si="0"/>
        <v>81.755820023945063</v>
      </c>
    </row>
    <row r="62" spans="1:6" ht="56.25" hidden="1" x14ac:dyDescent="0.2">
      <c r="A62" s="24" t="s">
        <v>121</v>
      </c>
      <c r="B62" s="54" t="s">
        <v>117</v>
      </c>
      <c r="C62" s="26" t="s">
        <v>187</v>
      </c>
      <c r="D62" s="27">
        <v>139811.71</v>
      </c>
      <c r="E62" s="55">
        <v>114304.21</v>
      </c>
      <c r="F62" s="48">
        <f t="shared" si="0"/>
        <v>81.755820023945063</v>
      </c>
    </row>
    <row r="63" spans="1:6" ht="22.5" hidden="1" x14ac:dyDescent="0.2">
      <c r="A63" s="24" t="s">
        <v>123</v>
      </c>
      <c r="B63" s="54" t="s">
        <v>117</v>
      </c>
      <c r="C63" s="26" t="s">
        <v>188</v>
      </c>
      <c r="D63" s="27">
        <v>139811.71</v>
      </c>
      <c r="E63" s="55">
        <v>114304.21</v>
      </c>
      <c r="F63" s="48">
        <f t="shared" si="0"/>
        <v>81.755820023945063</v>
      </c>
    </row>
    <row r="64" spans="1:6" ht="22.5" hidden="1" x14ac:dyDescent="0.2">
      <c r="A64" s="24" t="s">
        <v>125</v>
      </c>
      <c r="B64" s="54" t="s">
        <v>117</v>
      </c>
      <c r="C64" s="26" t="s">
        <v>189</v>
      </c>
      <c r="D64" s="27">
        <v>107382.27</v>
      </c>
      <c r="E64" s="55">
        <v>91598.85</v>
      </c>
      <c r="F64" s="48">
        <f t="shared" si="0"/>
        <v>85.301651753124602</v>
      </c>
    </row>
    <row r="65" spans="1:6" ht="33.75" hidden="1" x14ac:dyDescent="0.2">
      <c r="A65" s="24" t="s">
        <v>127</v>
      </c>
      <c r="B65" s="54" t="s">
        <v>117</v>
      </c>
      <c r="C65" s="26" t="s">
        <v>190</v>
      </c>
      <c r="D65" s="27">
        <v>32429.439999999999</v>
      </c>
      <c r="E65" s="55">
        <v>22705.360000000001</v>
      </c>
      <c r="F65" s="48">
        <f t="shared" si="0"/>
        <v>70.014653352015955</v>
      </c>
    </row>
    <row r="66" spans="1:6" ht="18.75" customHeight="1" x14ac:dyDescent="0.2">
      <c r="A66" s="43" t="s">
        <v>191</v>
      </c>
      <c r="B66" s="44" t="s">
        <v>117</v>
      </c>
      <c r="C66" s="45" t="s">
        <v>192</v>
      </c>
      <c r="D66" s="46">
        <v>139811.71</v>
      </c>
      <c r="E66" s="47">
        <v>114304.21</v>
      </c>
      <c r="F66" s="48">
        <f t="shared" si="0"/>
        <v>81.755820023945063</v>
      </c>
    </row>
    <row r="67" spans="1:6" ht="56.25" hidden="1" x14ac:dyDescent="0.2">
      <c r="A67" s="24" t="s">
        <v>121</v>
      </c>
      <c r="B67" s="54" t="s">
        <v>117</v>
      </c>
      <c r="C67" s="26" t="s">
        <v>193</v>
      </c>
      <c r="D67" s="27">
        <v>139811.71</v>
      </c>
      <c r="E67" s="55">
        <v>114304.21</v>
      </c>
      <c r="F67" s="48">
        <f t="shared" si="0"/>
        <v>81.755820023945063</v>
      </c>
    </row>
    <row r="68" spans="1:6" ht="22.5" hidden="1" x14ac:dyDescent="0.2">
      <c r="A68" s="24" t="s">
        <v>123</v>
      </c>
      <c r="B68" s="54" t="s">
        <v>117</v>
      </c>
      <c r="C68" s="26" t="s">
        <v>194</v>
      </c>
      <c r="D68" s="27">
        <v>139811.71</v>
      </c>
      <c r="E68" s="55">
        <v>114304.21</v>
      </c>
      <c r="F68" s="48">
        <f t="shared" si="0"/>
        <v>81.755820023945063</v>
      </c>
    </row>
    <row r="69" spans="1:6" ht="22.5" hidden="1" x14ac:dyDescent="0.2">
      <c r="A69" s="24" t="s">
        <v>125</v>
      </c>
      <c r="B69" s="54" t="s">
        <v>117</v>
      </c>
      <c r="C69" s="26" t="s">
        <v>195</v>
      </c>
      <c r="D69" s="27">
        <v>107382.27</v>
      </c>
      <c r="E69" s="55">
        <v>91598.85</v>
      </c>
      <c r="F69" s="48">
        <f t="shared" si="0"/>
        <v>85.301651753124602</v>
      </c>
    </row>
    <row r="70" spans="1:6" ht="33.75" hidden="1" x14ac:dyDescent="0.2">
      <c r="A70" s="24" t="s">
        <v>127</v>
      </c>
      <c r="B70" s="54" t="s">
        <v>117</v>
      </c>
      <c r="C70" s="26" t="s">
        <v>196</v>
      </c>
      <c r="D70" s="27">
        <v>32429.439999999999</v>
      </c>
      <c r="E70" s="55">
        <v>22705.360000000001</v>
      </c>
      <c r="F70" s="48">
        <f t="shared" si="0"/>
        <v>70.014653352015955</v>
      </c>
    </row>
    <row r="71" spans="1:6" ht="21.75" customHeight="1" x14ac:dyDescent="0.2">
      <c r="A71" s="43" t="s">
        <v>197</v>
      </c>
      <c r="B71" s="44" t="s">
        <v>117</v>
      </c>
      <c r="C71" s="45" t="s">
        <v>198</v>
      </c>
      <c r="D71" s="46">
        <v>157467.76999999999</v>
      </c>
      <c r="E71" s="47">
        <v>83730.66</v>
      </c>
      <c r="F71" s="48">
        <f t="shared" si="0"/>
        <v>53.173204904089268</v>
      </c>
    </row>
    <row r="72" spans="1:6" ht="22.5" hidden="1" x14ac:dyDescent="0.2">
      <c r="A72" s="24" t="s">
        <v>129</v>
      </c>
      <c r="B72" s="54" t="s">
        <v>117</v>
      </c>
      <c r="C72" s="26" t="s">
        <v>199</v>
      </c>
      <c r="D72" s="27">
        <v>134717.72</v>
      </c>
      <c r="E72" s="55">
        <v>60980.61</v>
      </c>
      <c r="F72" s="48">
        <f t="shared" si="0"/>
        <v>45.26547064484167</v>
      </c>
    </row>
    <row r="73" spans="1:6" ht="22.5" hidden="1" x14ac:dyDescent="0.2">
      <c r="A73" s="24" t="s">
        <v>131</v>
      </c>
      <c r="B73" s="54" t="s">
        <v>117</v>
      </c>
      <c r="C73" s="26" t="s">
        <v>200</v>
      </c>
      <c r="D73" s="27">
        <v>134717.72</v>
      </c>
      <c r="E73" s="55">
        <v>60980.61</v>
      </c>
      <c r="F73" s="48">
        <f t="shared" si="0"/>
        <v>45.26547064484167</v>
      </c>
    </row>
    <row r="74" spans="1:6" hidden="1" x14ac:dyDescent="0.2">
      <c r="A74" s="24" t="s">
        <v>137</v>
      </c>
      <c r="B74" s="54" t="s">
        <v>117</v>
      </c>
      <c r="C74" s="26" t="s">
        <v>201</v>
      </c>
      <c r="D74" s="27">
        <v>119537.72</v>
      </c>
      <c r="E74" s="55">
        <v>55000</v>
      </c>
      <c r="F74" s="48">
        <f t="shared" si="0"/>
        <v>46.010581429861638</v>
      </c>
    </row>
    <row r="75" spans="1:6" hidden="1" x14ac:dyDescent="0.2">
      <c r="A75" s="24" t="s">
        <v>139</v>
      </c>
      <c r="B75" s="54" t="s">
        <v>117</v>
      </c>
      <c r="C75" s="26" t="s">
        <v>202</v>
      </c>
      <c r="D75" s="27">
        <v>15180</v>
      </c>
      <c r="E75" s="55">
        <v>5980.61</v>
      </c>
      <c r="F75" s="48">
        <f t="shared" si="0"/>
        <v>39.39795783926219</v>
      </c>
    </row>
    <row r="76" spans="1:6" hidden="1" x14ac:dyDescent="0.2">
      <c r="A76" s="24" t="s">
        <v>144</v>
      </c>
      <c r="B76" s="54" t="s">
        <v>117</v>
      </c>
      <c r="C76" s="26" t="s">
        <v>203</v>
      </c>
      <c r="D76" s="27">
        <v>22750.05</v>
      </c>
      <c r="E76" s="55">
        <v>22750.05</v>
      </c>
      <c r="F76" s="48">
        <f t="shared" si="0"/>
        <v>100</v>
      </c>
    </row>
    <row r="77" spans="1:6" hidden="1" x14ac:dyDescent="0.2">
      <c r="A77" s="24" t="s">
        <v>146</v>
      </c>
      <c r="B77" s="54" t="s">
        <v>117</v>
      </c>
      <c r="C77" s="26" t="s">
        <v>204</v>
      </c>
      <c r="D77" s="27">
        <v>22750.05</v>
      </c>
      <c r="E77" s="55">
        <v>22750.05</v>
      </c>
      <c r="F77" s="48">
        <f t="shared" si="0"/>
        <v>100</v>
      </c>
    </row>
    <row r="78" spans="1:6" ht="22.5" hidden="1" x14ac:dyDescent="0.2">
      <c r="A78" s="24" t="s">
        <v>148</v>
      </c>
      <c r="B78" s="54" t="s">
        <v>117</v>
      </c>
      <c r="C78" s="26" t="s">
        <v>205</v>
      </c>
      <c r="D78" s="27">
        <v>22750.05</v>
      </c>
      <c r="E78" s="55">
        <v>22750.05</v>
      </c>
      <c r="F78" s="48">
        <f t="shared" ref="F78:F118" si="1">E78*100/D78</f>
        <v>100</v>
      </c>
    </row>
    <row r="79" spans="1:6" ht="24.75" customHeight="1" x14ac:dyDescent="0.2">
      <c r="A79" s="43" t="s">
        <v>206</v>
      </c>
      <c r="B79" s="44" t="s">
        <v>117</v>
      </c>
      <c r="C79" s="45" t="s">
        <v>207</v>
      </c>
      <c r="D79" s="46">
        <v>157467.76999999999</v>
      </c>
      <c r="E79" s="47">
        <v>83730.66</v>
      </c>
      <c r="F79" s="48">
        <f t="shared" si="1"/>
        <v>53.173204904089268</v>
      </c>
    </row>
    <row r="80" spans="1:6" ht="22.5" hidden="1" x14ac:dyDescent="0.2">
      <c r="A80" s="24" t="s">
        <v>129</v>
      </c>
      <c r="B80" s="54" t="s">
        <v>117</v>
      </c>
      <c r="C80" s="26" t="s">
        <v>208</v>
      </c>
      <c r="D80" s="27">
        <v>134717.72</v>
      </c>
      <c r="E80" s="55">
        <v>60980.61</v>
      </c>
      <c r="F80" s="48">
        <f t="shared" si="1"/>
        <v>45.26547064484167</v>
      </c>
    </row>
    <row r="81" spans="1:6" ht="22.5" hidden="1" x14ac:dyDescent="0.2">
      <c r="A81" s="24" t="s">
        <v>131</v>
      </c>
      <c r="B81" s="54" t="s">
        <v>117</v>
      </c>
      <c r="C81" s="26" t="s">
        <v>209</v>
      </c>
      <c r="D81" s="27">
        <v>134717.72</v>
      </c>
      <c r="E81" s="55">
        <v>60980.61</v>
      </c>
      <c r="F81" s="48">
        <f t="shared" si="1"/>
        <v>45.26547064484167</v>
      </c>
    </row>
    <row r="82" spans="1:6" hidden="1" x14ac:dyDescent="0.2">
      <c r="A82" s="24" t="s">
        <v>137</v>
      </c>
      <c r="B82" s="54" t="s">
        <v>117</v>
      </c>
      <c r="C82" s="26" t="s">
        <v>210</v>
      </c>
      <c r="D82" s="27">
        <v>119537.72</v>
      </c>
      <c r="E82" s="55">
        <v>55000</v>
      </c>
      <c r="F82" s="48">
        <f t="shared" si="1"/>
        <v>46.010581429861638</v>
      </c>
    </row>
    <row r="83" spans="1:6" hidden="1" x14ac:dyDescent="0.2">
      <c r="A83" s="24" t="s">
        <v>139</v>
      </c>
      <c r="B83" s="54" t="s">
        <v>117</v>
      </c>
      <c r="C83" s="26" t="s">
        <v>211</v>
      </c>
      <c r="D83" s="27">
        <v>15180</v>
      </c>
      <c r="E83" s="55">
        <v>5980.61</v>
      </c>
      <c r="F83" s="48">
        <f t="shared" si="1"/>
        <v>39.39795783926219</v>
      </c>
    </row>
    <row r="84" spans="1:6" hidden="1" x14ac:dyDescent="0.2">
      <c r="A84" s="24" t="s">
        <v>144</v>
      </c>
      <c r="B84" s="54" t="s">
        <v>117</v>
      </c>
      <c r="C84" s="26" t="s">
        <v>212</v>
      </c>
      <c r="D84" s="27">
        <v>22750.05</v>
      </c>
      <c r="E84" s="55">
        <v>22750.05</v>
      </c>
      <c r="F84" s="48">
        <f t="shared" si="1"/>
        <v>100</v>
      </c>
    </row>
    <row r="85" spans="1:6" hidden="1" x14ac:dyDescent="0.2">
      <c r="A85" s="24" t="s">
        <v>146</v>
      </c>
      <c r="B85" s="54" t="s">
        <v>117</v>
      </c>
      <c r="C85" s="26" t="s">
        <v>213</v>
      </c>
      <c r="D85" s="27">
        <v>22750.05</v>
      </c>
      <c r="E85" s="55">
        <v>22750.05</v>
      </c>
      <c r="F85" s="48">
        <f t="shared" si="1"/>
        <v>100</v>
      </c>
    </row>
    <row r="86" spans="1:6" ht="22.5" hidden="1" x14ac:dyDescent="0.2">
      <c r="A86" s="24" t="s">
        <v>148</v>
      </c>
      <c r="B86" s="54" t="s">
        <v>117</v>
      </c>
      <c r="C86" s="26" t="s">
        <v>214</v>
      </c>
      <c r="D86" s="27">
        <v>22750.05</v>
      </c>
      <c r="E86" s="55">
        <v>22750.05</v>
      </c>
      <c r="F86" s="48">
        <f t="shared" si="1"/>
        <v>100</v>
      </c>
    </row>
    <row r="87" spans="1:6" ht="22.5" customHeight="1" x14ac:dyDescent="0.2">
      <c r="A87" s="43" t="s">
        <v>215</v>
      </c>
      <c r="B87" s="44" t="s">
        <v>117</v>
      </c>
      <c r="C87" s="45" t="s">
        <v>216</v>
      </c>
      <c r="D87" s="46">
        <v>448406.98</v>
      </c>
      <c r="E87" s="47">
        <v>315828.47999999998</v>
      </c>
      <c r="F87" s="48">
        <f t="shared" si="1"/>
        <v>70.433444189472695</v>
      </c>
    </row>
    <row r="88" spans="1:6" ht="22.5" hidden="1" x14ac:dyDescent="0.2">
      <c r="A88" s="24" t="s">
        <v>129</v>
      </c>
      <c r="B88" s="54" t="s">
        <v>117</v>
      </c>
      <c r="C88" s="26" t="s">
        <v>217</v>
      </c>
      <c r="D88" s="27">
        <v>445598.81</v>
      </c>
      <c r="E88" s="55">
        <v>313020.31</v>
      </c>
      <c r="F88" s="48">
        <f t="shared" si="1"/>
        <v>70.247115336775693</v>
      </c>
    </row>
    <row r="89" spans="1:6" ht="22.5" hidden="1" x14ac:dyDescent="0.2">
      <c r="A89" s="24" t="s">
        <v>131</v>
      </c>
      <c r="B89" s="54" t="s">
        <v>117</v>
      </c>
      <c r="C89" s="26" t="s">
        <v>218</v>
      </c>
      <c r="D89" s="27">
        <v>445598.81</v>
      </c>
      <c r="E89" s="55">
        <v>313020.31</v>
      </c>
      <c r="F89" s="48">
        <f t="shared" si="1"/>
        <v>70.247115336775693</v>
      </c>
    </row>
    <row r="90" spans="1:6" hidden="1" x14ac:dyDescent="0.2">
      <c r="A90" s="24" t="s">
        <v>137</v>
      </c>
      <c r="B90" s="54" t="s">
        <v>117</v>
      </c>
      <c r="C90" s="26" t="s">
        <v>219</v>
      </c>
      <c r="D90" s="27">
        <v>368998.81</v>
      </c>
      <c r="E90" s="55">
        <v>273394.40000000002</v>
      </c>
      <c r="F90" s="48">
        <f t="shared" si="1"/>
        <v>74.090862244244107</v>
      </c>
    </row>
    <row r="91" spans="1:6" hidden="1" x14ac:dyDescent="0.2">
      <c r="A91" s="24" t="s">
        <v>139</v>
      </c>
      <c r="B91" s="54" t="s">
        <v>117</v>
      </c>
      <c r="C91" s="26" t="s">
        <v>220</v>
      </c>
      <c r="D91" s="27">
        <v>76600</v>
      </c>
      <c r="E91" s="55">
        <v>39625.910000000003</v>
      </c>
      <c r="F91" s="48">
        <f t="shared" si="1"/>
        <v>51.730953002610974</v>
      </c>
    </row>
    <row r="92" spans="1:6" hidden="1" x14ac:dyDescent="0.2">
      <c r="A92" s="24" t="s">
        <v>141</v>
      </c>
      <c r="B92" s="54" t="s">
        <v>117</v>
      </c>
      <c r="C92" s="26" t="s">
        <v>221</v>
      </c>
      <c r="D92" s="27">
        <v>2808.17</v>
      </c>
      <c r="E92" s="55">
        <v>2808.17</v>
      </c>
      <c r="F92" s="48">
        <f t="shared" si="1"/>
        <v>100</v>
      </c>
    </row>
    <row r="93" spans="1:6" hidden="1" x14ac:dyDescent="0.2">
      <c r="A93" s="24" t="s">
        <v>100</v>
      </c>
      <c r="B93" s="54" t="s">
        <v>117</v>
      </c>
      <c r="C93" s="26" t="s">
        <v>222</v>
      </c>
      <c r="D93" s="27">
        <v>2808.17</v>
      </c>
      <c r="E93" s="55">
        <v>2808.17</v>
      </c>
      <c r="F93" s="48">
        <f t="shared" si="1"/>
        <v>100</v>
      </c>
    </row>
    <row r="94" spans="1:6" ht="24" customHeight="1" x14ac:dyDescent="0.2">
      <c r="A94" s="43" t="s">
        <v>223</v>
      </c>
      <c r="B94" s="44" t="s">
        <v>117</v>
      </c>
      <c r="C94" s="45" t="s">
        <v>224</v>
      </c>
      <c r="D94" s="46">
        <v>165121.60000000001</v>
      </c>
      <c r="E94" s="47">
        <v>109414.39999999999</v>
      </c>
      <c r="F94" s="48">
        <f t="shared" si="1"/>
        <v>66.262923808877815</v>
      </c>
    </row>
    <row r="95" spans="1:6" ht="22.5" hidden="1" x14ac:dyDescent="0.2">
      <c r="A95" s="24" t="s">
        <v>129</v>
      </c>
      <c r="B95" s="54" t="s">
        <v>117</v>
      </c>
      <c r="C95" s="26" t="s">
        <v>225</v>
      </c>
      <c r="D95" s="27">
        <v>165121.60000000001</v>
      </c>
      <c r="E95" s="55">
        <v>109414.39999999999</v>
      </c>
      <c r="F95" s="48">
        <f t="shared" si="1"/>
        <v>66.262923808877815</v>
      </c>
    </row>
    <row r="96" spans="1:6" ht="22.5" hidden="1" x14ac:dyDescent="0.2">
      <c r="A96" s="24" t="s">
        <v>131</v>
      </c>
      <c r="B96" s="54" t="s">
        <v>117</v>
      </c>
      <c r="C96" s="26" t="s">
        <v>226</v>
      </c>
      <c r="D96" s="27">
        <v>165121.60000000001</v>
      </c>
      <c r="E96" s="55">
        <v>109414.39999999999</v>
      </c>
      <c r="F96" s="48">
        <f t="shared" si="1"/>
        <v>66.262923808877815</v>
      </c>
    </row>
    <row r="97" spans="1:6" hidden="1" x14ac:dyDescent="0.2">
      <c r="A97" s="24" t="s">
        <v>137</v>
      </c>
      <c r="B97" s="54" t="s">
        <v>117</v>
      </c>
      <c r="C97" s="26" t="s">
        <v>227</v>
      </c>
      <c r="D97" s="27">
        <v>165121.60000000001</v>
      </c>
      <c r="E97" s="55">
        <v>109414.39999999999</v>
      </c>
      <c r="F97" s="48">
        <f t="shared" si="1"/>
        <v>66.262923808877815</v>
      </c>
    </row>
    <row r="98" spans="1:6" ht="23.25" customHeight="1" x14ac:dyDescent="0.2">
      <c r="A98" s="43" t="s">
        <v>228</v>
      </c>
      <c r="B98" s="44" t="s">
        <v>117</v>
      </c>
      <c r="C98" s="45" t="s">
        <v>229</v>
      </c>
      <c r="D98" s="46">
        <v>283285.38</v>
      </c>
      <c r="E98" s="47">
        <v>206414.07999999999</v>
      </c>
      <c r="F98" s="48">
        <f t="shared" si="1"/>
        <v>72.864360313970309</v>
      </c>
    </row>
    <row r="99" spans="1:6" ht="22.5" hidden="1" x14ac:dyDescent="0.2">
      <c r="A99" s="24" t="s">
        <v>129</v>
      </c>
      <c r="B99" s="54" t="s">
        <v>117</v>
      </c>
      <c r="C99" s="26" t="s">
        <v>230</v>
      </c>
      <c r="D99" s="27">
        <v>280477.21000000002</v>
      </c>
      <c r="E99" s="55">
        <v>203605.91</v>
      </c>
      <c r="F99" s="48">
        <f t="shared" si="1"/>
        <v>72.592675176710429</v>
      </c>
    </row>
    <row r="100" spans="1:6" ht="22.5" hidden="1" x14ac:dyDescent="0.2">
      <c r="A100" s="24" t="s">
        <v>131</v>
      </c>
      <c r="B100" s="54" t="s">
        <v>117</v>
      </c>
      <c r="C100" s="26" t="s">
        <v>231</v>
      </c>
      <c r="D100" s="27">
        <v>280477.21000000002</v>
      </c>
      <c r="E100" s="55">
        <v>203605.91</v>
      </c>
      <c r="F100" s="48">
        <f t="shared" si="1"/>
        <v>72.592675176710429</v>
      </c>
    </row>
    <row r="101" spans="1:6" hidden="1" x14ac:dyDescent="0.2">
      <c r="A101" s="24" t="s">
        <v>137</v>
      </c>
      <c r="B101" s="54" t="s">
        <v>117</v>
      </c>
      <c r="C101" s="26" t="s">
        <v>232</v>
      </c>
      <c r="D101" s="27">
        <v>203877.21</v>
      </c>
      <c r="E101" s="55">
        <v>163980</v>
      </c>
      <c r="F101" s="48">
        <f t="shared" si="1"/>
        <v>80.430765164973565</v>
      </c>
    </row>
    <row r="102" spans="1:6" hidden="1" x14ac:dyDescent="0.2">
      <c r="A102" s="24" t="s">
        <v>139</v>
      </c>
      <c r="B102" s="54" t="s">
        <v>117</v>
      </c>
      <c r="C102" s="26" t="s">
        <v>233</v>
      </c>
      <c r="D102" s="27">
        <v>76600</v>
      </c>
      <c r="E102" s="55">
        <v>39625.910000000003</v>
      </c>
      <c r="F102" s="48">
        <f t="shared" si="1"/>
        <v>51.730953002610974</v>
      </c>
    </row>
    <row r="103" spans="1:6" hidden="1" x14ac:dyDescent="0.2">
      <c r="A103" s="24" t="s">
        <v>141</v>
      </c>
      <c r="B103" s="54" t="s">
        <v>117</v>
      </c>
      <c r="C103" s="26" t="s">
        <v>234</v>
      </c>
      <c r="D103" s="27">
        <v>2808.17</v>
      </c>
      <c r="E103" s="55">
        <v>2808.17</v>
      </c>
      <c r="F103" s="48">
        <f t="shared" si="1"/>
        <v>100</v>
      </c>
    </row>
    <row r="104" spans="1:6" hidden="1" x14ac:dyDescent="0.2">
      <c r="A104" s="24" t="s">
        <v>100</v>
      </c>
      <c r="B104" s="54" t="s">
        <v>117</v>
      </c>
      <c r="C104" s="26" t="s">
        <v>235</v>
      </c>
      <c r="D104" s="27">
        <v>2808.17</v>
      </c>
      <c r="E104" s="55">
        <v>2808.17</v>
      </c>
      <c r="F104" s="48">
        <f t="shared" si="1"/>
        <v>100</v>
      </c>
    </row>
    <row r="105" spans="1:6" ht="22.5" customHeight="1" x14ac:dyDescent="0.2">
      <c r="A105" s="43" t="s">
        <v>236</v>
      </c>
      <c r="B105" s="44" t="s">
        <v>117</v>
      </c>
      <c r="C105" s="45" t="s">
        <v>237</v>
      </c>
      <c r="D105" s="46">
        <v>880941.64</v>
      </c>
      <c r="E105" s="47">
        <v>667380.78</v>
      </c>
      <c r="F105" s="48">
        <f t="shared" si="1"/>
        <v>75.757660859350452</v>
      </c>
    </row>
    <row r="106" spans="1:6" ht="56.25" hidden="1" x14ac:dyDescent="0.2">
      <c r="A106" s="24" t="s">
        <v>121</v>
      </c>
      <c r="B106" s="54" t="s">
        <v>117</v>
      </c>
      <c r="C106" s="26" t="s">
        <v>238</v>
      </c>
      <c r="D106" s="27">
        <v>619882.19999999995</v>
      </c>
      <c r="E106" s="55">
        <v>494389.38</v>
      </c>
      <c r="F106" s="48">
        <f t="shared" si="1"/>
        <v>79.755376102104563</v>
      </c>
    </row>
    <row r="107" spans="1:6" hidden="1" x14ac:dyDescent="0.2">
      <c r="A107" s="24" t="s">
        <v>239</v>
      </c>
      <c r="B107" s="54" t="s">
        <v>117</v>
      </c>
      <c r="C107" s="26" t="s">
        <v>240</v>
      </c>
      <c r="D107" s="27">
        <v>619882.19999999995</v>
      </c>
      <c r="E107" s="55">
        <v>494389.38</v>
      </c>
      <c r="F107" s="48">
        <f t="shared" si="1"/>
        <v>79.755376102104563</v>
      </c>
    </row>
    <row r="108" spans="1:6" hidden="1" x14ac:dyDescent="0.2">
      <c r="A108" s="24" t="s">
        <v>241</v>
      </c>
      <c r="B108" s="54" t="s">
        <v>117</v>
      </c>
      <c r="C108" s="26" t="s">
        <v>242</v>
      </c>
      <c r="D108" s="27">
        <v>476100</v>
      </c>
      <c r="E108" s="55">
        <v>397172.06</v>
      </c>
      <c r="F108" s="48">
        <f t="shared" si="1"/>
        <v>83.421982776727575</v>
      </c>
    </row>
    <row r="109" spans="1:6" ht="33.75" hidden="1" x14ac:dyDescent="0.2">
      <c r="A109" s="24" t="s">
        <v>243</v>
      </c>
      <c r="B109" s="54" t="s">
        <v>117</v>
      </c>
      <c r="C109" s="26" t="s">
        <v>244</v>
      </c>
      <c r="D109" s="27">
        <v>143782.20000000001</v>
      </c>
      <c r="E109" s="55">
        <v>97217.32</v>
      </c>
      <c r="F109" s="48">
        <f t="shared" si="1"/>
        <v>67.614294398054824</v>
      </c>
    </row>
    <row r="110" spans="1:6" ht="22.5" hidden="1" x14ac:dyDescent="0.2">
      <c r="A110" s="24" t="s">
        <v>129</v>
      </c>
      <c r="B110" s="54" t="s">
        <v>117</v>
      </c>
      <c r="C110" s="26" t="s">
        <v>245</v>
      </c>
      <c r="D110" s="27">
        <v>259059.44</v>
      </c>
      <c r="E110" s="55">
        <v>172340.9</v>
      </c>
      <c r="F110" s="48">
        <f t="shared" si="1"/>
        <v>66.525620529404364</v>
      </c>
    </row>
    <row r="111" spans="1:6" ht="22.5" hidden="1" x14ac:dyDescent="0.2">
      <c r="A111" s="24" t="s">
        <v>131</v>
      </c>
      <c r="B111" s="54" t="s">
        <v>117</v>
      </c>
      <c r="C111" s="26" t="s">
        <v>246</v>
      </c>
      <c r="D111" s="27">
        <v>259059.44</v>
      </c>
      <c r="E111" s="55">
        <v>172340.9</v>
      </c>
      <c r="F111" s="48">
        <f t="shared" si="1"/>
        <v>66.525620529404364</v>
      </c>
    </row>
    <row r="112" spans="1:6" ht="22.5" hidden="1" x14ac:dyDescent="0.2">
      <c r="A112" s="24" t="s">
        <v>133</v>
      </c>
      <c r="B112" s="54" t="s">
        <v>117</v>
      </c>
      <c r="C112" s="26" t="s">
        <v>247</v>
      </c>
      <c r="D112" s="27">
        <v>83000</v>
      </c>
      <c r="E112" s="55">
        <v>48900</v>
      </c>
      <c r="F112" s="48">
        <f t="shared" si="1"/>
        <v>58.915662650602407</v>
      </c>
    </row>
    <row r="113" spans="1:6" hidden="1" x14ac:dyDescent="0.2">
      <c r="A113" s="24" t="s">
        <v>137</v>
      </c>
      <c r="B113" s="54" t="s">
        <v>117</v>
      </c>
      <c r="C113" s="26" t="s">
        <v>248</v>
      </c>
      <c r="D113" s="27">
        <v>86459.44</v>
      </c>
      <c r="E113" s="55">
        <v>76184.990000000005</v>
      </c>
      <c r="F113" s="48">
        <f t="shared" si="1"/>
        <v>88.116450904609152</v>
      </c>
    </row>
    <row r="114" spans="1:6" hidden="1" x14ac:dyDescent="0.2">
      <c r="A114" s="24" t="s">
        <v>139</v>
      </c>
      <c r="B114" s="54" t="s">
        <v>117</v>
      </c>
      <c r="C114" s="26" t="s">
        <v>249</v>
      </c>
      <c r="D114" s="27">
        <v>89600</v>
      </c>
      <c r="E114" s="55">
        <v>47255.91</v>
      </c>
      <c r="F114" s="48">
        <f t="shared" si="1"/>
        <v>52.740970982142855</v>
      </c>
    </row>
    <row r="115" spans="1:6" hidden="1" x14ac:dyDescent="0.2">
      <c r="A115" s="24" t="s">
        <v>144</v>
      </c>
      <c r="B115" s="54" t="s">
        <v>117</v>
      </c>
      <c r="C115" s="26" t="s">
        <v>250</v>
      </c>
      <c r="D115" s="27">
        <v>2000</v>
      </c>
      <c r="E115" s="55">
        <v>650.5</v>
      </c>
      <c r="F115" s="48">
        <f t="shared" si="1"/>
        <v>32.524999999999999</v>
      </c>
    </row>
    <row r="116" spans="1:6" hidden="1" x14ac:dyDescent="0.2">
      <c r="A116" s="24" t="s">
        <v>146</v>
      </c>
      <c r="B116" s="54" t="s">
        <v>117</v>
      </c>
      <c r="C116" s="26" t="s">
        <v>251</v>
      </c>
      <c r="D116" s="27">
        <v>2000</v>
      </c>
      <c r="E116" s="55">
        <v>650.5</v>
      </c>
      <c r="F116" s="48">
        <f t="shared" si="1"/>
        <v>32.524999999999999</v>
      </c>
    </row>
    <row r="117" spans="1:6" ht="22.5" hidden="1" x14ac:dyDescent="0.2">
      <c r="A117" s="24" t="s">
        <v>148</v>
      </c>
      <c r="B117" s="54" t="s">
        <v>117</v>
      </c>
      <c r="C117" s="26" t="s">
        <v>252</v>
      </c>
      <c r="D117" s="27">
        <v>2000</v>
      </c>
      <c r="E117" s="55">
        <v>650.5</v>
      </c>
      <c r="F117" s="48">
        <f t="shared" si="1"/>
        <v>32.524999999999999</v>
      </c>
    </row>
    <row r="118" spans="1:6" ht="24.75" customHeight="1" x14ac:dyDescent="0.2">
      <c r="A118" s="43" t="s">
        <v>253</v>
      </c>
      <c r="B118" s="44" t="s">
        <v>117</v>
      </c>
      <c r="C118" s="45" t="s">
        <v>254</v>
      </c>
      <c r="D118" s="46">
        <v>880941.64</v>
      </c>
      <c r="E118" s="47">
        <v>667380.78</v>
      </c>
      <c r="F118" s="48">
        <f t="shared" si="1"/>
        <v>75.757660859350452</v>
      </c>
    </row>
    <row r="119" spans="1:6" ht="56.25" hidden="1" x14ac:dyDescent="0.2">
      <c r="A119" s="24" t="s">
        <v>121</v>
      </c>
      <c r="B119" s="54" t="s">
        <v>117</v>
      </c>
      <c r="C119" s="26" t="s">
        <v>255</v>
      </c>
      <c r="D119" s="27">
        <v>619882.19999999995</v>
      </c>
      <c r="E119" s="55">
        <v>494389.38</v>
      </c>
      <c r="F119" s="56">
        <f t="shared" ref="F119:F130" si="2">IF(OR(D119="-",IF(E119="-",0,E119)&gt;=IF(D119="-",0,D119)),"-",IF(D119="-",0,D119)-IF(E119="-",0,E119))</f>
        <v>125492.81999999995</v>
      </c>
    </row>
    <row r="120" spans="1:6" hidden="1" x14ac:dyDescent="0.2">
      <c r="A120" s="24" t="s">
        <v>239</v>
      </c>
      <c r="B120" s="54" t="s">
        <v>117</v>
      </c>
      <c r="C120" s="26" t="s">
        <v>256</v>
      </c>
      <c r="D120" s="27">
        <v>619882.19999999995</v>
      </c>
      <c r="E120" s="55">
        <v>494389.38</v>
      </c>
      <c r="F120" s="56">
        <f t="shared" si="2"/>
        <v>125492.81999999995</v>
      </c>
    </row>
    <row r="121" spans="1:6" hidden="1" x14ac:dyDescent="0.2">
      <c r="A121" s="24" t="s">
        <v>241</v>
      </c>
      <c r="B121" s="54" t="s">
        <v>117</v>
      </c>
      <c r="C121" s="26" t="s">
        <v>257</v>
      </c>
      <c r="D121" s="27">
        <v>476100</v>
      </c>
      <c r="E121" s="55">
        <v>397172.06</v>
      </c>
      <c r="F121" s="56">
        <f t="shared" si="2"/>
        <v>78927.94</v>
      </c>
    </row>
    <row r="122" spans="1:6" ht="33.75" hidden="1" x14ac:dyDescent="0.2">
      <c r="A122" s="24" t="s">
        <v>243</v>
      </c>
      <c r="B122" s="54" t="s">
        <v>117</v>
      </c>
      <c r="C122" s="26" t="s">
        <v>258</v>
      </c>
      <c r="D122" s="27">
        <v>143782.20000000001</v>
      </c>
      <c r="E122" s="55">
        <v>97217.32</v>
      </c>
      <c r="F122" s="56">
        <f t="shared" si="2"/>
        <v>46564.880000000005</v>
      </c>
    </row>
    <row r="123" spans="1:6" ht="22.5" hidden="1" x14ac:dyDescent="0.2">
      <c r="A123" s="24" t="s">
        <v>129</v>
      </c>
      <c r="B123" s="54" t="s">
        <v>117</v>
      </c>
      <c r="C123" s="26" t="s">
        <v>259</v>
      </c>
      <c r="D123" s="27">
        <v>259059.44</v>
      </c>
      <c r="E123" s="55">
        <v>172340.9</v>
      </c>
      <c r="F123" s="56">
        <f t="shared" si="2"/>
        <v>86718.540000000008</v>
      </c>
    </row>
    <row r="124" spans="1:6" ht="22.5" hidden="1" x14ac:dyDescent="0.2">
      <c r="A124" s="24" t="s">
        <v>131</v>
      </c>
      <c r="B124" s="54" t="s">
        <v>117</v>
      </c>
      <c r="C124" s="26" t="s">
        <v>260</v>
      </c>
      <c r="D124" s="27">
        <v>259059.44</v>
      </c>
      <c r="E124" s="55">
        <v>172340.9</v>
      </c>
      <c r="F124" s="56">
        <f t="shared" si="2"/>
        <v>86718.540000000008</v>
      </c>
    </row>
    <row r="125" spans="1:6" ht="22.5" hidden="1" x14ac:dyDescent="0.2">
      <c r="A125" s="24" t="s">
        <v>133</v>
      </c>
      <c r="B125" s="54" t="s">
        <v>117</v>
      </c>
      <c r="C125" s="26" t="s">
        <v>261</v>
      </c>
      <c r="D125" s="27">
        <v>83000</v>
      </c>
      <c r="E125" s="55">
        <v>48900</v>
      </c>
      <c r="F125" s="56">
        <f t="shared" si="2"/>
        <v>34100</v>
      </c>
    </row>
    <row r="126" spans="1:6" hidden="1" x14ac:dyDescent="0.2">
      <c r="A126" s="24" t="s">
        <v>137</v>
      </c>
      <c r="B126" s="54" t="s">
        <v>117</v>
      </c>
      <c r="C126" s="26" t="s">
        <v>262</v>
      </c>
      <c r="D126" s="27">
        <v>86459.44</v>
      </c>
      <c r="E126" s="55">
        <v>76184.990000000005</v>
      </c>
      <c r="F126" s="56">
        <f t="shared" si="2"/>
        <v>10274.449999999997</v>
      </c>
    </row>
    <row r="127" spans="1:6" hidden="1" x14ac:dyDescent="0.2">
      <c r="A127" s="24" t="s">
        <v>139</v>
      </c>
      <c r="B127" s="54" t="s">
        <v>117</v>
      </c>
      <c r="C127" s="26" t="s">
        <v>263</v>
      </c>
      <c r="D127" s="27">
        <v>89600</v>
      </c>
      <c r="E127" s="55">
        <v>47255.91</v>
      </c>
      <c r="F127" s="56">
        <f t="shared" si="2"/>
        <v>42344.09</v>
      </c>
    </row>
    <row r="128" spans="1:6" hidden="1" x14ac:dyDescent="0.2">
      <c r="A128" s="24" t="s">
        <v>144</v>
      </c>
      <c r="B128" s="54" t="s">
        <v>117</v>
      </c>
      <c r="C128" s="26" t="s">
        <v>264</v>
      </c>
      <c r="D128" s="27">
        <v>2000</v>
      </c>
      <c r="E128" s="55">
        <v>650.5</v>
      </c>
      <c r="F128" s="56">
        <f t="shared" si="2"/>
        <v>1349.5</v>
      </c>
    </row>
    <row r="129" spans="1:6" hidden="1" x14ac:dyDescent="0.2">
      <c r="A129" s="24" t="s">
        <v>146</v>
      </c>
      <c r="B129" s="54" t="s">
        <v>117</v>
      </c>
      <c r="C129" s="26" t="s">
        <v>265</v>
      </c>
      <c r="D129" s="27">
        <v>2000</v>
      </c>
      <c r="E129" s="55">
        <v>650.5</v>
      </c>
      <c r="F129" s="56">
        <f t="shared" si="2"/>
        <v>1349.5</v>
      </c>
    </row>
    <row r="130" spans="1:6" ht="22.5" hidden="1" x14ac:dyDescent="0.2">
      <c r="A130" s="24" t="s">
        <v>148</v>
      </c>
      <c r="B130" s="54" t="s">
        <v>117</v>
      </c>
      <c r="C130" s="26" t="s">
        <v>266</v>
      </c>
      <c r="D130" s="27">
        <v>2000</v>
      </c>
      <c r="E130" s="55">
        <v>650.5</v>
      </c>
      <c r="F130" s="56">
        <f t="shared" si="2"/>
        <v>1349.5</v>
      </c>
    </row>
    <row r="131" spans="1:6" ht="9" customHeight="1" x14ac:dyDescent="0.2">
      <c r="A131" s="57"/>
      <c r="B131" s="58"/>
      <c r="C131" s="59"/>
      <c r="D131" s="60"/>
      <c r="E131" s="58"/>
      <c r="F131" s="58"/>
    </row>
    <row r="132" spans="1:6" s="68" customFormat="1" ht="24.75" customHeight="1" x14ac:dyDescent="0.2">
      <c r="A132" s="63" t="s">
        <v>267</v>
      </c>
      <c r="B132" s="64" t="s">
        <v>268</v>
      </c>
      <c r="C132" s="65" t="s">
        <v>118</v>
      </c>
      <c r="D132" s="66">
        <v>-557220</v>
      </c>
      <c r="E132" s="66">
        <v>-233004.45</v>
      </c>
      <c r="F132" s="67" t="s">
        <v>269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 E16">
    <cfRule type="cellIs" priority="1" stopIfTrue="1" operator="equal">
      <formula>0</formula>
    </cfRule>
  </conditionalFormatting>
  <conditionalFormatting sqref="E28:E29">
    <cfRule type="cellIs" priority="2" stopIfTrue="1" operator="equal">
      <formula>0</formula>
    </cfRule>
  </conditionalFormatting>
  <conditionalFormatting sqref="E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5" fitToHeight="0" orientation="portrait" horizontalDpi="4294967293" r:id="rId1"/>
  <headerFooter alignWithMargins="0">
    <oddFooter>&amp;C&amp;"Times New Roman"&amp;10Бюджет сельского поселения Советское Прохладненского муниципального района Кабардино-Балкарской Республики&amp;L&amp;R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270</v>
      </c>
      <c r="B1" t="s">
        <v>19</v>
      </c>
    </row>
    <row r="2" spans="1:2" x14ac:dyDescent="0.2">
      <c r="A2" t="s">
        <v>271</v>
      </c>
      <c r="B2" t="s">
        <v>272</v>
      </c>
    </row>
    <row r="3" spans="1:2" x14ac:dyDescent="0.2">
      <c r="A3" t="s">
        <v>273</v>
      </c>
      <c r="B3" t="s">
        <v>3</v>
      </c>
    </row>
    <row r="4" spans="1:2" x14ac:dyDescent="0.2">
      <c r="A4" t="s">
        <v>274</v>
      </c>
      <c r="B4" t="s">
        <v>275</v>
      </c>
    </row>
    <row r="5" spans="1:2" x14ac:dyDescent="0.2">
      <c r="A5" t="s">
        <v>276</v>
      </c>
      <c r="B5" t="s">
        <v>277</v>
      </c>
    </row>
    <row r="6" spans="1:2" x14ac:dyDescent="0.2">
      <c r="A6" t="s">
        <v>278</v>
      </c>
      <c r="B6" t="s">
        <v>12</v>
      </c>
    </row>
    <row r="7" spans="1:2" x14ac:dyDescent="0.2">
      <c r="A7" t="s">
        <v>279</v>
      </c>
      <c r="B7" t="s">
        <v>12</v>
      </c>
    </row>
    <row r="8" spans="1:2" x14ac:dyDescent="0.2">
      <c r="A8" t="s">
        <v>280</v>
      </c>
      <c r="B8" t="s">
        <v>281</v>
      </c>
    </row>
    <row r="9" spans="1:2" x14ac:dyDescent="0.2">
      <c r="A9" t="s">
        <v>282</v>
      </c>
      <c r="B9" t="s">
        <v>11</v>
      </c>
    </row>
    <row r="10" spans="1:2" x14ac:dyDescent="0.2">
      <c r="A10" t="s">
        <v>283</v>
      </c>
      <c r="B10" t="s">
        <v>19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20</vt:i4>
      </vt:variant>
    </vt:vector>
  </HeadingPairs>
  <TitlesOfParts>
    <vt:vector size="23" baseType="lpstr">
      <vt:lpstr>Доходы</vt:lpstr>
      <vt:lpstr>Расходы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Расходы!RBEGIN_1</vt:lpstr>
      <vt:lpstr>Доходы!REG_DATE</vt:lpstr>
      <vt:lpstr>Доходы!REND_1</vt:lpstr>
      <vt:lpstr>Расходы!REND_1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rep:2.56.0.177</dc:description>
  <cp:lastModifiedBy>User</cp:lastModifiedBy>
  <cp:lastPrinted>2024-10-30T10:14:38Z</cp:lastPrinted>
  <dcterms:modified xsi:type="dcterms:W3CDTF">2024-10-30T10:14:43Z</dcterms:modified>
</cp:coreProperties>
</file>